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54"/>
  </bookViews>
  <sheets>
    <sheet name="28 iunie" sheetId="25" r:id="rId1"/>
    <sheet name="24 mai" sheetId="23" r:id="rId2"/>
    <sheet name="8 martie" sheetId="22" r:id="rId3"/>
    <sheet name="29 martie" sheetId="24" r:id="rId4"/>
  </sheets>
  <definedNames>
    <definedName name="_xlnm.Database" localSheetId="1">#REF!</definedName>
    <definedName name="_xlnm.Database" localSheetId="0">#REF!</definedName>
    <definedName name="_xlnm.Database" localSheetId="3">#REF!</definedName>
    <definedName name="_xlnm.Database" localSheetId="2">#REF!</definedName>
    <definedName name="_xlnm.Database">#REF!</definedName>
    <definedName name="_xlnm.Print_Titles" localSheetId="1">'24 mai'!$11:$15</definedName>
    <definedName name="_xlnm.Print_Titles" localSheetId="0">'28 iunie'!$11:$15</definedName>
    <definedName name="_xlnm.Print_Titles" localSheetId="3">'29 martie'!$11:$15</definedName>
    <definedName name="_xlnm.Print_Titles" localSheetId="2">'8 martie'!$11:$15</definedName>
  </definedNames>
  <calcPr calcId="125725"/>
</workbook>
</file>

<file path=xl/calcChain.xml><?xml version="1.0" encoding="utf-8"?>
<calcChain xmlns="http://schemas.openxmlformats.org/spreadsheetml/2006/main">
  <c r="C16" i="25"/>
  <c r="C19"/>
  <c r="C18"/>
  <c r="C21"/>
  <c r="C20"/>
  <c r="C49"/>
  <c r="C47" s="1"/>
  <c r="C45" s="1"/>
  <c r="C56"/>
  <c r="C54" s="1"/>
  <c r="C52" s="1"/>
  <c r="C55"/>
  <c r="C53" s="1"/>
  <c r="C51" s="1"/>
  <c r="C164"/>
  <c r="C163"/>
  <c r="C149"/>
  <c r="C147" s="1"/>
  <c r="C145" s="1"/>
  <c r="C143" s="1"/>
  <c r="C141" s="1"/>
  <c r="C139" s="1"/>
  <c r="C148"/>
  <c r="C146" s="1"/>
  <c r="I142"/>
  <c r="H142"/>
  <c r="G142"/>
  <c r="F142"/>
  <c r="D142"/>
  <c r="I141"/>
  <c r="H141"/>
  <c r="G141"/>
  <c r="F141"/>
  <c r="D141"/>
  <c r="I140"/>
  <c r="H140"/>
  <c r="G140"/>
  <c r="F140"/>
  <c r="D140"/>
  <c r="I139"/>
  <c r="H139"/>
  <c r="G139"/>
  <c r="F139"/>
  <c r="D139"/>
  <c r="I138"/>
  <c r="H138"/>
  <c r="G138"/>
  <c r="F138"/>
  <c r="D138"/>
  <c r="I137"/>
  <c r="H137"/>
  <c r="G137"/>
  <c r="F137"/>
  <c r="D137"/>
  <c r="C128"/>
  <c r="C126" s="1"/>
  <c r="C127"/>
  <c r="C125" s="1"/>
  <c r="I250"/>
  <c r="I248" s="1"/>
  <c r="I246" s="1"/>
  <c r="H250"/>
  <c r="G250"/>
  <c r="G248" s="1"/>
  <c r="G246" s="1"/>
  <c r="F250"/>
  <c r="D250"/>
  <c r="D248" s="1"/>
  <c r="D246" s="1"/>
  <c r="I249"/>
  <c r="H249"/>
  <c r="H247" s="1"/>
  <c r="H245" s="1"/>
  <c r="G249"/>
  <c r="F249"/>
  <c r="F247" s="1"/>
  <c r="F245" s="1"/>
  <c r="D249"/>
  <c r="H248"/>
  <c r="H246" s="1"/>
  <c r="F248"/>
  <c r="I247"/>
  <c r="I245" s="1"/>
  <c r="G247"/>
  <c r="G245" s="1"/>
  <c r="D247"/>
  <c r="D245" s="1"/>
  <c r="F246"/>
  <c r="I164"/>
  <c r="H164"/>
  <c r="G164"/>
  <c r="F164"/>
  <c r="I163"/>
  <c r="I161" s="1"/>
  <c r="I159" s="1"/>
  <c r="I157" s="1"/>
  <c r="I155" s="1"/>
  <c r="H163"/>
  <c r="G163"/>
  <c r="G161" s="1"/>
  <c r="G159" s="1"/>
  <c r="G157" s="1"/>
  <c r="G155" s="1"/>
  <c r="F163"/>
  <c r="I162"/>
  <c r="H162"/>
  <c r="G162"/>
  <c r="F162"/>
  <c r="C162"/>
  <c r="H161"/>
  <c r="F161"/>
  <c r="C161"/>
  <c r="I160"/>
  <c r="H160"/>
  <c r="G160"/>
  <c r="F160"/>
  <c r="C160"/>
  <c r="H159"/>
  <c r="F159"/>
  <c r="C159"/>
  <c r="C157" s="1"/>
  <c r="C155" s="1"/>
  <c r="I158"/>
  <c r="I156" s="1"/>
  <c r="H158"/>
  <c r="H156" s="1"/>
  <c r="G158"/>
  <c r="G156" s="1"/>
  <c r="F158"/>
  <c r="F156" s="1"/>
  <c r="C158"/>
  <c r="C156" s="1"/>
  <c r="H157"/>
  <c r="F157"/>
  <c r="F155" s="1"/>
  <c r="H155"/>
  <c r="C99"/>
  <c r="C69" s="1"/>
  <c r="C29" s="1"/>
  <c r="C25" s="1"/>
  <c r="C98"/>
  <c r="C68" s="1"/>
  <c r="C28" s="1"/>
  <c r="C24" s="1"/>
  <c r="C97"/>
  <c r="C95" s="1"/>
  <c r="C93" s="1"/>
  <c r="C96"/>
  <c r="C94" s="1"/>
  <c r="C92" s="1"/>
  <c r="C186" i="23"/>
  <c r="C185"/>
  <c r="C188"/>
  <c r="C187"/>
  <c r="C190"/>
  <c r="C189"/>
  <c r="C192"/>
  <c r="C191"/>
  <c r="C194"/>
  <c r="C193"/>
  <c r="I194"/>
  <c r="I193"/>
  <c r="H193"/>
  <c r="G193"/>
  <c r="F193"/>
  <c r="I192"/>
  <c r="H192"/>
  <c r="G192"/>
  <c r="F192"/>
  <c r="I191"/>
  <c r="H191"/>
  <c r="G191"/>
  <c r="F191"/>
  <c r="I190"/>
  <c r="H190"/>
  <c r="G190"/>
  <c r="F190"/>
  <c r="I189"/>
  <c r="H189"/>
  <c r="G189"/>
  <c r="F189"/>
  <c r="I188"/>
  <c r="H188"/>
  <c r="G188"/>
  <c r="F188"/>
  <c r="I187"/>
  <c r="H187"/>
  <c r="G187"/>
  <c r="F187"/>
  <c r="I186"/>
  <c r="H186"/>
  <c r="G186"/>
  <c r="F186"/>
  <c r="I185"/>
  <c r="H185"/>
  <c r="G185"/>
  <c r="F185"/>
  <c r="C48" i="25" l="1"/>
  <c r="C46" s="1"/>
  <c r="C44" s="1"/>
  <c r="C124"/>
  <c r="C109"/>
  <c r="C81" s="1"/>
  <c r="C41" s="1"/>
  <c r="C39" s="1"/>
  <c r="C37" s="1"/>
  <c r="C108"/>
  <c r="C80" s="1"/>
  <c r="C40" s="1"/>
  <c r="C38" s="1"/>
  <c r="C36" s="1"/>
  <c r="C123"/>
  <c r="C121" s="1"/>
  <c r="C119" s="1"/>
  <c r="C117" s="1"/>
  <c r="C100"/>
  <c r="C72" s="1"/>
  <c r="C32" s="1"/>
  <c r="C22" s="1"/>
  <c r="C144"/>
  <c r="C142" s="1"/>
  <c r="C140" s="1"/>
  <c r="C138" s="1"/>
  <c r="C101"/>
  <c r="C73" s="1"/>
  <c r="C33" s="1"/>
  <c r="C23" s="1"/>
  <c r="C122"/>
  <c r="C120" s="1"/>
  <c r="C118" s="1"/>
  <c r="C27" i="23"/>
  <c r="C26"/>
  <c r="C58"/>
  <c r="C57"/>
  <c r="C84"/>
  <c r="C83"/>
  <c r="C86"/>
  <c r="C85"/>
  <c r="C88"/>
  <c r="C87"/>
  <c r="C90"/>
  <c r="C89"/>
  <c r="C152"/>
  <c r="C151"/>
  <c r="C154"/>
  <c r="C153"/>
  <c r="C156"/>
  <c r="C155"/>
  <c r="C158"/>
  <c r="C157"/>
  <c r="C160"/>
  <c r="C159"/>
  <c r="C162"/>
  <c r="C161"/>
  <c r="I160"/>
  <c r="H160"/>
  <c r="G160"/>
  <c r="F160"/>
  <c r="I159"/>
  <c r="H159"/>
  <c r="G159"/>
  <c r="F159"/>
  <c r="I158"/>
  <c r="H158"/>
  <c r="G158"/>
  <c r="F158"/>
  <c r="I157"/>
  <c r="H157"/>
  <c r="G157"/>
  <c r="F157"/>
  <c r="I156"/>
  <c r="H156"/>
  <c r="G156"/>
  <c r="F156"/>
  <c r="I155"/>
  <c r="H155"/>
  <c r="G155"/>
  <c r="F155"/>
  <c r="I154"/>
  <c r="H154"/>
  <c r="G154"/>
  <c r="F154"/>
  <c r="I153"/>
  <c r="H153"/>
  <c r="G153"/>
  <c r="F153"/>
  <c r="I152"/>
  <c r="H152"/>
  <c r="G152"/>
  <c r="F152"/>
  <c r="I151"/>
  <c r="H151"/>
  <c r="G151"/>
  <c r="F151"/>
  <c r="C31"/>
  <c r="C30"/>
  <c r="C35"/>
  <c r="C34"/>
  <c r="C37"/>
  <c r="C36"/>
  <c r="C39"/>
  <c r="C38"/>
  <c r="C41"/>
  <c r="C40"/>
  <c r="C43"/>
  <c r="C42"/>
  <c r="C45"/>
  <c r="C44"/>
  <c r="C47"/>
  <c r="C46"/>
  <c r="C70"/>
  <c r="C68" s="1"/>
  <c r="C66" s="1"/>
  <c r="C69"/>
  <c r="C76"/>
  <c r="C75"/>
  <c r="C182"/>
  <c r="C56"/>
  <c r="C23" s="1"/>
  <c r="C55"/>
  <c r="C22" s="1"/>
  <c r="C62"/>
  <c r="C61"/>
  <c r="C67"/>
  <c r="C65" s="1"/>
  <c r="C72"/>
  <c r="C71"/>
  <c r="C74"/>
  <c r="C73"/>
  <c r="C78"/>
  <c r="C77"/>
  <c r="C167"/>
  <c r="C166"/>
  <c r="C169"/>
  <c r="C168"/>
  <c r="C171"/>
  <c r="C170"/>
  <c r="C173"/>
  <c r="C172"/>
  <c r="C175"/>
  <c r="C174"/>
  <c r="C226"/>
  <c r="C225"/>
  <c r="C228"/>
  <c r="C227"/>
  <c r="C230"/>
  <c r="C229"/>
  <c r="C232"/>
  <c r="C231"/>
  <c r="C234"/>
  <c r="C233"/>
  <c r="C236"/>
  <c r="C235"/>
  <c r="C270"/>
  <c r="C269"/>
  <c r="C219"/>
  <c r="C218"/>
  <c r="C215"/>
  <c r="C213" s="1"/>
  <c r="C183" s="1"/>
  <c r="C214"/>
  <c r="C212" s="1"/>
  <c r="C145"/>
  <c r="C143" s="1"/>
  <c r="C102" s="1"/>
  <c r="C144"/>
  <c r="C142" s="1"/>
  <c r="C101" s="1"/>
  <c r="C139"/>
  <c r="C137" s="1"/>
  <c r="C100" s="1"/>
  <c r="C138"/>
  <c r="C136" s="1"/>
  <c r="C99" s="1"/>
  <c r="C129"/>
  <c r="C128"/>
  <c r="C117"/>
  <c r="C115" s="1"/>
  <c r="C98" s="1"/>
  <c r="C116"/>
  <c r="C114" s="1"/>
  <c r="C97" s="1"/>
  <c r="C173" i="24"/>
  <c r="C172"/>
  <c r="C171"/>
  <c r="C170"/>
  <c r="C165"/>
  <c r="C164"/>
  <c r="C163"/>
  <c r="C162"/>
  <c r="C161"/>
  <c r="C160"/>
  <c r="C158"/>
  <c r="C157"/>
  <c r="C154"/>
  <c r="C153"/>
  <c r="C152"/>
  <c r="I151"/>
  <c r="H151"/>
  <c r="G151"/>
  <c r="F151"/>
  <c r="D151"/>
  <c r="C151"/>
  <c r="I150"/>
  <c r="H150"/>
  <c r="G150"/>
  <c r="F150"/>
  <c r="D150"/>
  <c r="C150"/>
  <c r="I149"/>
  <c r="H149"/>
  <c r="G149"/>
  <c r="F149"/>
  <c r="D149"/>
  <c r="C149"/>
  <c r="I148"/>
  <c r="H148"/>
  <c r="G148"/>
  <c r="F148"/>
  <c r="D148"/>
  <c r="C148"/>
  <c r="I147"/>
  <c r="H147"/>
  <c r="G147"/>
  <c r="F147"/>
  <c r="D147"/>
  <c r="C147"/>
  <c r="I146"/>
  <c r="H146"/>
  <c r="G146"/>
  <c r="F146"/>
  <c r="D146"/>
  <c r="C143"/>
  <c r="C142"/>
  <c r="C141"/>
  <c r="C140"/>
  <c r="C139"/>
  <c r="C138"/>
  <c r="C137"/>
  <c r="C136"/>
  <c r="C135"/>
  <c r="C134"/>
  <c r="C133"/>
  <c r="C132"/>
  <c r="C130"/>
  <c r="C129"/>
  <c r="C128"/>
  <c r="C127"/>
  <c r="C126"/>
  <c r="C125"/>
  <c r="C124"/>
  <c r="C123"/>
  <c r="C122"/>
  <c r="C121"/>
  <c r="C117"/>
  <c r="C116"/>
  <c r="C99"/>
  <c r="C98"/>
  <c r="C97"/>
  <c r="C96"/>
  <c r="C95"/>
  <c r="C94"/>
  <c r="C93"/>
  <c r="C92"/>
  <c r="C91"/>
  <c r="C90"/>
  <c r="C89"/>
  <c r="C88"/>
  <c r="C84"/>
  <c r="C83"/>
  <c r="C80"/>
  <c r="C79"/>
  <c r="C78"/>
  <c r="C77"/>
  <c r="C76"/>
  <c r="C75"/>
  <c r="C74"/>
  <c r="C73"/>
  <c r="C72"/>
  <c r="C71"/>
  <c r="C70"/>
  <c r="C69"/>
  <c r="C68"/>
  <c r="C67"/>
  <c r="C66"/>
  <c r="C65"/>
  <c r="C62"/>
  <c r="C61"/>
  <c r="C60"/>
  <c r="C59"/>
  <c r="C58"/>
  <c r="C57"/>
  <c r="C56"/>
  <c r="C55"/>
  <c r="C54"/>
  <c r="C53"/>
  <c r="C49"/>
  <c r="C48"/>
  <c r="C47"/>
  <c r="C46"/>
  <c r="C45"/>
  <c r="C44"/>
  <c r="C42"/>
  <c r="C41"/>
  <c r="C40"/>
  <c r="C39"/>
  <c r="C38"/>
  <c r="C37"/>
  <c r="C35"/>
  <c r="C34"/>
  <c r="C33"/>
  <c r="C32"/>
  <c r="C29"/>
  <c r="C28"/>
  <c r="C27"/>
  <c r="C26"/>
  <c r="C25"/>
  <c r="C24"/>
  <c r="C23"/>
  <c r="C22"/>
  <c r="C21"/>
  <c r="C20"/>
  <c r="C19"/>
  <c r="C18"/>
  <c r="C17"/>
  <c r="C16"/>
  <c r="C67" i="25" l="1"/>
  <c r="C65" s="1"/>
  <c r="C106"/>
  <c r="C104" s="1"/>
  <c r="C102" s="1"/>
  <c r="C90" s="1"/>
  <c r="C78"/>
  <c r="C76" s="1"/>
  <c r="C66"/>
  <c r="C64" s="1"/>
  <c r="C107"/>
  <c r="C105" s="1"/>
  <c r="C103" s="1"/>
  <c r="C91" s="1"/>
  <c r="C54" i="23"/>
  <c r="C53"/>
  <c r="C95"/>
  <c r="C93" s="1"/>
  <c r="C91" s="1"/>
  <c r="C81" s="1"/>
  <c r="C96"/>
  <c r="C94" s="1"/>
  <c r="C92" s="1"/>
  <c r="C82" s="1"/>
  <c r="C113"/>
  <c r="C112"/>
  <c r="C210"/>
  <c r="C211"/>
  <c r="C63" i="25" l="1"/>
  <c r="C74"/>
  <c r="C34"/>
  <c r="C79"/>
  <c r="C21" i="23"/>
  <c r="C19" s="1"/>
  <c r="C17" s="1"/>
  <c r="C52"/>
  <c r="C50" s="1"/>
  <c r="C20"/>
  <c r="C51"/>
  <c r="C49" s="1"/>
  <c r="C181"/>
  <c r="C209"/>
  <c r="C180"/>
  <c r="C208"/>
  <c r="C77" i="25" l="1"/>
  <c r="C62"/>
  <c r="C60" s="1"/>
  <c r="C16" i="23"/>
  <c r="C18"/>
  <c r="C178"/>
  <c r="C206"/>
  <c r="C179"/>
  <c r="C207"/>
  <c r="C75" i="25" l="1"/>
  <c r="C61" s="1"/>
  <c r="C35"/>
  <c r="C17" s="1"/>
  <c r="C177" i="23"/>
  <c r="C205"/>
  <c r="C176"/>
  <c r="C204"/>
  <c r="C268" l="1"/>
  <c r="C267"/>
  <c r="C261" l="1"/>
  <c r="C259" s="1"/>
  <c r="C257" s="1"/>
  <c r="C254"/>
  <c r="C262"/>
  <c r="C260" s="1"/>
  <c r="C258" s="1"/>
  <c r="C255"/>
  <c r="C251"/>
  <c r="C250"/>
  <c r="I248"/>
  <c r="H248"/>
  <c r="G248"/>
  <c r="F248"/>
  <c r="D248"/>
  <c r="C249"/>
  <c r="C247" s="1"/>
  <c r="C245" s="1"/>
  <c r="I247"/>
  <c r="H247"/>
  <c r="H245" s="1"/>
  <c r="H243" s="1"/>
  <c r="G247"/>
  <c r="F247"/>
  <c r="F245" s="1"/>
  <c r="F243" s="1"/>
  <c r="D247"/>
  <c r="C248"/>
  <c r="C246" s="1"/>
  <c r="C244" s="1"/>
  <c r="I246"/>
  <c r="H246"/>
  <c r="H244" s="1"/>
  <c r="G246"/>
  <c r="F246"/>
  <c r="F244" s="1"/>
  <c r="D246"/>
  <c r="I245"/>
  <c r="I243" s="1"/>
  <c r="G245"/>
  <c r="G243" s="1"/>
  <c r="D245"/>
  <c r="D243" s="1"/>
  <c r="I244"/>
  <c r="G244"/>
  <c r="D244"/>
  <c r="C155" i="22"/>
  <c r="C154"/>
  <c r="C172"/>
  <c r="C144" s="1"/>
  <c r="C142" s="1"/>
  <c r="C171"/>
  <c r="C143" s="1"/>
  <c r="C141" s="1"/>
  <c r="C111" i="23" l="1"/>
  <c r="C109" s="1"/>
  <c r="C107" s="1"/>
  <c r="C110"/>
  <c r="C108" s="1"/>
  <c r="C106" s="1"/>
  <c r="C31" i="22"/>
  <c r="C30"/>
  <c r="C65"/>
  <c r="C46" s="1"/>
  <c r="C64"/>
  <c r="C45" s="1"/>
  <c r="C159"/>
  <c r="C158"/>
  <c r="C170"/>
  <c r="C168" s="1"/>
  <c r="C166" s="1"/>
  <c r="C164" s="1"/>
  <c r="C114"/>
  <c r="C113"/>
  <c r="C131"/>
  <c r="C129" s="1"/>
  <c r="C127" s="1"/>
  <c r="C125" s="1"/>
  <c r="C132"/>
  <c r="C130" s="1"/>
  <c r="C128" s="1"/>
  <c r="C126" s="1"/>
  <c r="C112"/>
  <c r="C110" s="1"/>
  <c r="C108" s="1"/>
  <c r="C106" s="1"/>
  <c r="C111"/>
  <c r="C109" s="1"/>
  <c r="C107" s="1"/>
  <c r="C105" s="1"/>
  <c r="C145" l="1"/>
  <c r="C139" s="1"/>
  <c r="C152"/>
  <c r="C146"/>
  <c r="C140" s="1"/>
  <c r="C153"/>
  <c r="C24"/>
  <c r="C43"/>
  <c r="C41" s="1"/>
  <c r="C39" s="1"/>
  <c r="C37" s="1"/>
  <c r="C35" s="1"/>
  <c r="C25"/>
  <c r="C44"/>
  <c r="C42" s="1"/>
  <c r="C40" s="1"/>
  <c r="C38" s="1"/>
  <c r="C36" s="1"/>
  <c r="C63"/>
  <c r="C61" s="1"/>
  <c r="C59" s="1"/>
  <c r="C57" s="1"/>
  <c r="C62"/>
  <c r="C60" s="1"/>
  <c r="C58" s="1"/>
  <c r="C56" s="1"/>
  <c r="C101"/>
  <c r="C99" s="1"/>
  <c r="C83"/>
  <c r="C32" s="1"/>
  <c r="C169"/>
  <c r="C167" s="1"/>
  <c r="C165" s="1"/>
  <c r="C163" s="1"/>
  <c r="C84"/>
  <c r="C33" s="1"/>
  <c r="C137"/>
  <c r="C135" s="1"/>
  <c r="C138"/>
  <c r="C136" s="1"/>
  <c r="C150"/>
  <c r="C148" s="1"/>
  <c r="C95"/>
  <c r="C151"/>
  <c r="C149" s="1"/>
  <c r="C96"/>
  <c r="C123"/>
  <c r="C124"/>
  <c r="C122" s="1"/>
  <c r="C102" l="1"/>
  <c r="C100" s="1"/>
  <c r="C94"/>
  <c r="C78"/>
  <c r="C93"/>
  <c r="C91" s="1"/>
  <c r="C87" s="1"/>
  <c r="C77"/>
  <c r="C92" l="1"/>
  <c r="C88" s="1"/>
  <c r="C86" s="1"/>
  <c r="C85"/>
  <c r="C89"/>
  <c r="C26"/>
  <c r="C22" s="1"/>
  <c r="C75"/>
  <c r="C73" s="1"/>
  <c r="C71" s="1"/>
  <c r="C69" s="1"/>
  <c r="C27"/>
  <c r="C23" s="1"/>
  <c r="C21" s="1"/>
  <c r="C19" s="1"/>
  <c r="C76"/>
  <c r="C74" s="1"/>
  <c r="C72" s="1"/>
  <c r="C70" s="1"/>
  <c r="C90" l="1"/>
  <c r="C20"/>
  <c r="C17"/>
  <c r="C18" l="1"/>
  <c r="C16" s="1"/>
  <c r="I140" l="1"/>
  <c r="I138" s="1"/>
  <c r="I136" s="1"/>
  <c r="H140"/>
  <c r="H138" s="1"/>
  <c r="H136" s="1"/>
  <c r="G140"/>
  <c r="G138" s="1"/>
  <c r="G136" s="1"/>
  <c r="F140"/>
  <c r="F138" s="1"/>
  <c r="F136" s="1"/>
  <c r="D140"/>
  <c r="D138" s="1"/>
  <c r="D136" s="1"/>
  <c r="I139"/>
  <c r="I137" s="1"/>
  <c r="I135" s="1"/>
  <c r="H139"/>
  <c r="H137" s="1"/>
  <c r="H135" s="1"/>
  <c r="G139"/>
  <c r="G137" s="1"/>
  <c r="G135" s="1"/>
  <c r="F139"/>
  <c r="F137" s="1"/>
  <c r="F135" s="1"/>
  <c r="D139"/>
  <c r="D137" s="1"/>
  <c r="D135" s="1"/>
</calcChain>
</file>

<file path=xl/sharedStrings.xml><?xml version="1.0" encoding="utf-8"?>
<sst xmlns="http://schemas.openxmlformats.org/spreadsheetml/2006/main" count="1204" uniqueCount="118">
  <si>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</si>
  <si>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</si>
  <si>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</si>
  <si>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</si>
  <si>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</si>
  <si>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</si>
  <si>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</si>
  <si>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</si>
  <si>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</si>
  <si>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</si>
  <si>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</si>
  <si>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</si>
  <si>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</si>
  <si>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</si>
  <si>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</si>
  <si>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</si>
  <si>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</si>
  <si>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</si>
  <si>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ANEXA NR. 3</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</si>
  <si>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</si>
  <si>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</si>
  <si>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</si>
  <si>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</si>
  <si>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</si>
  <si>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</si>
  <si>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</si>
  <si>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</si>
  <si>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</si>
  <si>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</si>
  <si>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</si>
  <si>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</si>
  <si>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</si>
  <si>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</si>
  <si>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la HCJ nr.</t>
  </si>
  <si>
    <t>b. dotari independente</t>
  </si>
  <si>
    <t xml:space="preserve">B. Obiective (proiecte) de investiţii noi </t>
  </si>
  <si>
    <t xml:space="preserve">10 Venituri proprii </t>
  </si>
  <si>
    <t>CAPITOLUL 84 .02 TRANSPORTURI</t>
  </si>
  <si>
    <t>ANUL 2018</t>
  </si>
  <si>
    <t>71.01.30 Alte active fixe</t>
  </si>
  <si>
    <t>CAPITOLUL 51.02 AUTORITATI EXECUTIVE</t>
  </si>
  <si>
    <t>Masina de taiat asfalt/beton</t>
  </si>
  <si>
    <t>Buldoexcavator 90-100 CP cu roti egale echipat cu atasamente de lucru</t>
  </si>
  <si>
    <t>Reparatie capitala a instalatiei de utilizare gaze naturale a imobilului Policlinica Stomatologica Pitesti, bd. Republicii nr.41</t>
  </si>
  <si>
    <t>Deviere LEA 20 kv de eliberare amplasament pod pe DJ 703 H din Curtea de Arges, judetul Arges</t>
  </si>
  <si>
    <t>Buldoexcavator cu brat telescopic</t>
  </si>
  <si>
    <t>Autoturism 8+1 locuri</t>
  </si>
  <si>
    <t>Modernizare pe DJ 725 Stoenesti-Dragoslavele, km 3+313-6+626, in comunele Stoenesti si Dragoslavele</t>
  </si>
  <si>
    <t>CAPITOLUL 66.10 SANATATE</t>
  </si>
  <si>
    <t>10 Venituri proprii</t>
  </si>
  <si>
    <t>1.Spitalul Judetean de Urgenta Pitesti</t>
  </si>
  <si>
    <t>Reparatie capitala instalatii apa rece, apa calda+caldura Spital 2</t>
  </si>
  <si>
    <t>Amenajare spatiu necesar amplasarii echipamentului RMN</t>
  </si>
  <si>
    <t>Reparatie capitala instalatii apa calda+caldura Spital Judetean nr.2</t>
  </si>
  <si>
    <t>Electrocardiograf 6 canale</t>
  </si>
  <si>
    <t>Electrocardiograf portabil 6 canale</t>
  </si>
  <si>
    <t>Combina BTL-unde scurte</t>
  </si>
  <si>
    <t>Aparat unde scurte</t>
  </si>
  <si>
    <t>Aparat terapie TECAR HR TEK BASIC</t>
  </si>
  <si>
    <t>Aparat diatermie de contact-TECAR</t>
  </si>
  <si>
    <t>BTL-5820S Combi</t>
  </si>
  <si>
    <t xml:space="preserve">Combina electroterapie/ultrasunete </t>
  </si>
  <si>
    <t>2. Spitalul PNF Leordeni</t>
  </si>
  <si>
    <t>Achizitie si montaj centrale termice</t>
  </si>
  <si>
    <t>c. cheltuieli aferente studiilor de fezabilitate si alte studii</t>
  </si>
  <si>
    <t>1. Spitalul Judetean de Urgenta Pitesti</t>
  </si>
  <si>
    <t>Studiu fezabilitate amenajare spatiu RMN</t>
  </si>
  <si>
    <t>58 Proiecte cu finantare din fonduri externe nerambursabile postaderare</t>
  </si>
  <si>
    <t>Conservarea si consolidarea Cetatii Poienari Arges</t>
  </si>
  <si>
    <t>71.01.03.Mobilier, aparatura birotica si alte active corporale</t>
  </si>
  <si>
    <t xml:space="preserve">71.03.Reparatii capitale aferente activelor fixe </t>
  </si>
  <si>
    <t>1. Spitalul Orasenesc Costesti</t>
  </si>
  <si>
    <t>Brat C Digital Mobil</t>
  </si>
  <si>
    <t>Ventilator ATI cu BIPAP</t>
  </si>
  <si>
    <t>Monitor EKG/pulsoximetrie/capnometrie/temperatura centrala</t>
  </si>
  <si>
    <t>HOLTER TENSIUNE</t>
  </si>
  <si>
    <t>HOLTER EKG</t>
  </si>
  <si>
    <t>2. Spitalul de Pediatrie Pitesti</t>
  </si>
  <si>
    <t>Analizor automat chemiluminiscenta imunologie CL 1000i</t>
  </si>
  <si>
    <t>Sistem automat electroforeza</t>
  </si>
  <si>
    <t>Imprimanta uscata</t>
  </si>
  <si>
    <t>Spitalul de Boli Cronice si Geriatrie Stefanesti</t>
  </si>
  <si>
    <t>Executie sistem avertizare incendiu</t>
  </si>
  <si>
    <t>Realizarea sistemului de digitalizare functionala pe instalatiile de radiologie OPERA T 30</t>
  </si>
  <si>
    <t>Imbunatatirea softului aparatului de respiratie artificiala Drager SAVINA 300 cu optiunea BIPAP</t>
  </si>
  <si>
    <t xml:space="preserve"> Spitalul Orasenesc Costesti</t>
  </si>
  <si>
    <t>1. Spitalul de Pediatrie Pitesti</t>
  </si>
  <si>
    <t>Documentatie de securitate la incendiu</t>
  </si>
  <si>
    <t>2. Spitalul de Boli Cronice si Geriatrie Stefanesti</t>
  </si>
  <si>
    <t>Proiectare sistem avertizare la incendiu</t>
  </si>
  <si>
    <t>Expertiza tehnica si proiectare subzidire cladire laborator - farmacie</t>
  </si>
  <si>
    <t>Lucrari de reparatii capitale la etajul 5</t>
  </si>
  <si>
    <t>Lucrari reparatii capitale Bloc Alimentar si hol aferent, Bucatarie Dietetica, Magazie de Alimente si holuri aferente</t>
  </si>
  <si>
    <t xml:space="preserve"> Spitalul de Pediatrie Pitesti</t>
  </si>
  <si>
    <t xml:space="preserve">CAPITOLUL 68 ASISTENTA SOCIALA </t>
  </si>
  <si>
    <t xml:space="preserve"> din care</t>
  </si>
  <si>
    <t>Centrul de Ingrijire si asistenta Bascovele</t>
  </si>
  <si>
    <t>Releveu cladire si sondaje</t>
  </si>
  <si>
    <t>Studiu geotehnic (+ verificare atestata)</t>
  </si>
  <si>
    <t>Raport de expertiza tehnica</t>
  </si>
  <si>
    <t xml:space="preserve">  02 Buget local</t>
  </si>
  <si>
    <t xml:space="preserve">  din care</t>
  </si>
  <si>
    <t>Drumuri si poduri judetene</t>
  </si>
  <si>
    <t>Cantar tip platforma 60 t</t>
  </si>
  <si>
    <t>Studiu de fezabilitate extindere si dotare spatiu  Ambulatoriu integrat al Spitalului Judetean de Urgenta Pitesti</t>
  </si>
  <si>
    <t xml:space="preserve">Servicii de expertiza tehnica structurala, studii de teren, studii de insorire, audit energetic, SF mixt, macheta financiara, documentatii avize solicitate prin Certificatul de Urbanism pentru obiectivul de investitii "Extinderea si dotarea Ambulatoriului Integrat al Spitalului Judetean de Urgenta Pitesti" </t>
  </si>
  <si>
    <t>Servicii de expertiza tehnica structurala, studii de teren, studii de insorire, audit energetic, SF mixt, macheta financiara, documentatii avize solicitate prin Certificatul de Urbanism pentru obiectivul de investitii "Extinderea, modernizarea si dotarea Ambulatoriului Integrat al Spitalului de Pediatrie Pitesti"</t>
  </si>
  <si>
    <t>Studiu fezabilitate extindere, modernizare si dotare Ambulatoriu Integrat al Spitalului de Pediatrie Pitesti cu componentele structurale la Centrul de Sanatate Mintala si Laboratorul de recuperare,medicina fizica si balneologie(baza de tratament)</t>
  </si>
  <si>
    <t>Spitalul Judetean de Urgenta Pitesti</t>
  </si>
  <si>
    <t>Unit consultatii ORL</t>
  </si>
  <si>
    <t>Pat de nasteri electric</t>
  </si>
  <si>
    <t>Platforma electrochirurgicala cu evacuator de fum si rezectie bupolara in mediu salin</t>
  </si>
  <si>
    <t>Motor tip pistol titan pentru perforare/alezare/taiere (cofinantare)</t>
  </si>
  <si>
    <t>Licenta Bitdefender Internet Security 2017</t>
  </si>
  <si>
    <t>Licenta Antivirus</t>
  </si>
  <si>
    <t>Accesorii aparatura laborator</t>
  </si>
  <si>
    <t>Centrul de Ingrijire si Asistenta Bascovele</t>
  </si>
  <si>
    <t>Proiect "Cresterea eficientei energetice a Spitalului de Recuperare Bradet"</t>
  </si>
</sst>
</file>

<file path=xl/styles.xml><?xml version="1.0" encoding="utf-8"?>
<styleSheet xmlns="http://schemas.openxmlformats.org/spreadsheetml/2006/main">
  <fonts count="14">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0"/>
      <color rgb="FFFF0000"/>
      <name val="Arial"/>
      <family val="2"/>
      <charset val="238"/>
    </font>
    <font>
      <sz val="10"/>
      <color theme="1"/>
      <name val="Arial"/>
      <family val="2"/>
    </font>
    <font>
      <b/>
      <sz val="10"/>
      <color theme="1"/>
      <name val="Arial"/>
      <family val="2"/>
    </font>
  </fonts>
  <fills count="9">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indexed="51"/>
        <bgColor indexed="64"/>
      </patternFill>
    </fill>
    <fill>
      <patternFill patternType="solid">
        <fgColor indexed="9"/>
        <bgColor indexed="64"/>
      </patternFill>
    </fill>
  </fills>
  <borders count="16">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323">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3"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0" fillId="0" borderId="0" xfId="0" quotePrefix="1" applyBorder="1" applyAlignment="1">
      <alignment horizontal="right"/>
    </xf>
    <xf numFmtId="0" fontId="0" fillId="0" borderId="0" xfId="0" applyFill="1"/>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0" fontId="0" fillId="0" borderId="0" xfId="0" applyFill="1" applyBorder="1"/>
    <xf numFmtId="0" fontId="2" fillId="0" borderId="3" xfId="0" applyFont="1" applyFill="1" applyBorder="1"/>
    <xf numFmtId="0" fontId="3" fillId="0" borderId="5" xfId="0" applyFont="1" applyFill="1" applyBorder="1" applyAlignment="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0" fillId="0" borderId="0" xfId="0" applyFont="1" applyFill="1"/>
    <xf numFmtId="0" fontId="6" fillId="4" borderId="5" xfId="0" applyFont="1" applyFill="1" applyBorder="1" applyAlignment="1">
      <alignment horizontal="left"/>
    </xf>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2"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1" fillId="0" borderId="2" xfId="0" applyFont="1" applyFill="1" applyBorder="1" applyAlignment="1">
      <alignment wrapText="1"/>
    </xf>
    <xf numFmtId="0" fontId="8" fillId="0" borderId="2" xfId="0" applyFont="1" applyFill="1" applyBorder="1" applyAlignment="1">
      <alignment wrapText="1"/>
    </xf>
    <xf numFmtId="0" fontId="0" fillId="4" borderId="0" xfId="0" applyFill="1"/>
    <xf numFmtId="0" fontId="0" fillId="4" borderId="3" xfId="0" applyFill="1" applyBorder="1"/>
    <xf numFmtId="4" fontId="0" fillId="0" borderId="6" xfId="0" applyNumberFormat="1" applyFill="1" applyBorder="1" applyAlignment="1">
      <alignment horizontal="right"/>
    </xf>
    <xf numFmtId="4" fontId="0" fillId="0" borderId="0" xfId="0" applyNumberFormat="1" applyFill="1" applyBorder="1" applyAlignment="1">
      <alignment horizontal="right"/>
    </xf>
    <xf numFmtId="0" fontId="3" fillId="0" borderId="2" xfId="0" applyFont="1" applyFill="1" applyBorder="1" applyAlignment="1">
      <alignment horizontal="left"/>
    </xf>
    <xf numFmtId="0" fontId="0" fillId="4" borderId="0" xfId="0" applyFill="1" applyBorder="1"/>
    <xf numFmtId="0" fontId="8" fillId="0" borderId="3" xfId="0" applyFont="1" applyFill="1" applyBorder="1" applyAlignment="1"/>
    <xf numFmtId="0" fontId="4" fillId="4" borderId="5" xfId="0" applyFont="1" applyFill="1" applyBorder="1" applyAlignment="1">
      <alignment wrapText="1"/>
    </xf>
    <xf numFmtId="0" fontId="11" fillId="0" borderId="0" xfId="0" applyFont="1" applyFill="1"/>
    <xf numFmtId="0" fontId="12" fillId="4" borderId="5" xfId="0" applyFont="1" applyFill="1" applyBorder="1" applyAlignment="1">
      <alignment horizontal="left" wrapText="1"/>
    </xf>
    <xf numFmtId="0" fontId="12" fillId="4" borderId="5" xfId="0" applyFont="1" applyFill="1" applyBorder="1" applyAlignment="1">
      <alignment horizontal="center"/>
    </xf>
    <xf numFmtId="0" fontId="12" fillId="4" borderId="3" xfId="0" applyFont="1" applyFill="1" applyBorder="1" applyAlignment="1">
      <alignment wrapText="1"/>
    </xf>
    <xf numFmtId="0" fontId="12" fillId="4" borderId="3" xfId="0" applyFont="1" applyFill="1" applyBorder="1" applyAlignment="1">
      <alignment horizontal="center"/>
    </xf>
    <xf numFmtId="4" fontId="12" fillId="4" borderId="0" xfId="0" applyNumberFormat="1" applyFont="1" applyFill="1" applyBorder="1" applyAlignment="1">
      <alignment horizontal="right"/>
    </xf>
    <xf numFmtId="0" fontId="8" fillId="0" borderId="5" xfId="0" applyFont="1" applyFill="1" applyBorder="1" applyAlignment="1">
      <alignment wrapText="1"/>
    </xf>
    <xf numFmtId="0" fontId="7" fillId="0" borderId="3" xfId="0" applyFont="1" applyFill="1" applyBorder="1"/>
    <xf numFmtId="4" fontId="12" fillId="4" borderId="4" xfId="0" applyNumberFormat="1" applyFont="1" applyFill="1" applyBorder="1" applyAlignment="1">
      <alignment horizontal="right"/>
    </xf>
    <xf numFmtId="0" fontId="9" fillId="0" borderId="5" xfId="0" applyFont="1" applyFill="1" applyBorder="1"/>
    <xf numFmtId="0" fontId="9" fillId="0" borderId="3" xfId="0" applyFont="1" applyFill="1" applyBorder="1"/>
    <xf numFmtId="0" fontId="4" fillId="0" borderId="0" xfId="0" applyFont="1" applyFill="1"/>
    <xf numFmtId="0" fontId="4" fillId="0" borderId="0" xfId="0" applyFont="1" applyFill="1" applyBorder="1"/>
    <xf numFmtId="4" fontId="11" fillId="0" borderId="0" xfId="0" applyNumberFormat="1" applyFont="1" applyFill="1" applyBorder="1" applyAlignment="1">
      <alignment horizontal="right"/>
    </xf>
    <xf numFmtId="0" fontId="11" fillId="0" borderId="0" xfId="0" applyFont="1"/>
    <xf numFmtId="0" fontId="0" fillId="0" borderId="0" xfId="0" applyAlignment="1">
      <alignment horizontal="left"/>
    </xf>
    <xf numFmtId="0" fontId="8" fillId="2" borderId="5" xfId="0" applyFont="1" applyFill="1" applyBorder="1" applyAlignment="1"/>
    <xf numFmtId="0" fontId="2" fillId="0" borderId="5" xfId="0" applyFont="1" applyFill="1" applyBorder="1"/>
    <xf numFmtId="0" fontId="4" fillId="0" borderId="3" xfId="0" applyFont="1" applyBorder="1" applyAlignment="1">
      <alignment horizontal="center"/>
    </xf>
    <xf numFmtId="0" fontId="1" fillId="4" borderId="7" xfId="0" applyFont="1" applyFill="1" applyBorder="1" applyAlignment="1"/>
    <xf numFmtId="0" fontId="1" fillId="4" borderId="0" xfId="0" applyFont="1" applyFill="1" applyBorder="1" applyAlignment="1"/>
    <xf numFmtId="0" fontId="1" fillId="4" borderId="9" xfId="0" applyFont="1" applyFill="1" applyBorder="1" applyAlignment="1"/>
    <xf numFmtId="0" fontId="3" fillId="0" borderId="2" xfId="0" applyFont="1" applyFill="1" applyBorder="1"/>
    <xf numFmtId="0" fontId="9" fillId="0" borderId="2" xfId="0" applyFont="1" applyFill="1" applyBorder="1"/>
    <xf numFmtId="0" fontId="4" fillId="4" borderId="0" xfId="0" applyFont="1" applyFill="1" applyBorder="1" applyAlignment="1">
      <alignment wrapText="1"/>
    </xf>
    <xf numFmtId="0" fontId="12" fillId="4" borderId="0" xfId="0" applyFont="1" applyFill="1" applyBorder="1" applyAlignment="1">
      <alignment horizontal="center"/>
    </xf>
    <xf numFmtId="0" fontId="4" fillId="0" borderId="0" xfId="0" applyFont="1" applyFill="1" applyBorder="1" applyAlignment="1">
      <alignment horizontal="center"/>
    </xf>
    <xf numFmtId="0" fontId="4" fillId="0" borderId="0" xfId="0" applyFont="1" applyFill="1" applyBorder="1" applyAlignment="1">
      <alignment wrapText="1"/>
    </xf>
    <xf numFmtId="0" fontId="0" fillId="4" borderId="0" xfId="0" applyFill="1" applyBorder="1" applyAlignment="1"/>
    <xf numFmtId="0" fontId="0" fillId="4" borderId="0" xfId="0" applyFill="1" applyAlignment="1"/>
    <xf numFmtId="0" fontId="4" fillId="4" borderId="3" xfId="0" applyFont="1" applyFill="1" applyBorder="1" applyAlignment="1"/>
    <xf numFmtId="4" fontId="4" fillId="0" borderId="9" xfId="0" applyNumberFormat="1" applyFont="1" applyFill="1" applyBorder="1" applyAlignment="1">
      <alignment horizontal="right"/>
    </xf>
    <xf numFmtId="4" fontId="12" fillId="4" borderId="3" xfId="0" applyNumberFormat="1" applyFont="1" applyFill="1" applyBorder="1" applyAlignment="1">
      <alignment horizontal="right"/>
    </xf>
    <xf numFmtId="0" fontId="3" fillId="0" borderId="3" xfId="0" applyFont="1" applyFill="1" applyBorder="1" applyAlignment="1">
      <alignment horizontal="left"/>
    </xf>
    <xf numFmtId="0" fontId="1" fillId="4" borderId="5" xfId="0" applyFont="1" applyFill="1" applyBorder="1" applyAlignment="1">
      <alignment horizontal="left"/>
    </xf>
    <xf numFmtId="0" fontId="0" fillId="4" borderId="5" xfId="0" applyFill="1" applyBorder="1"/>
    <xf numFmtId="0" fontId="7" fillId="0" borderId="3" xfId="0" applyFont="1" applyFill="1" applyBorder="1" applyAlignment="1"/>
    <xf numFmtId="0" fontId="4" fillId="4" borderId="5" xfId="0" applyFont="1" applyFill="1" applyBorder="1" applyAlignment="1">
      <alignment horizontal="center" vertical="center"/>
    </xf>
    <xf numFmtId="0" fontId="4" fillId="4"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 xfId="0" applyFont="1" applyFill="1" applyBorder="1" applyAlignment="1">
      <alignment horizontal="center" vertical="center"/>
    </xf>
    <xf numFmtId="4" fontId="1" fillId="4" borderId="4" xfId="0" applyNumberFormat="1" applyFont="1" applyFill="1" applyBorder="1" applyAlignment="1"/>
    <xf numFmtId="0" fontId="4" fillId="4" borderId="0" xfId="0" applyFont="1" applyFill="1" applyBorder="1" applyAlignment="1"/>
    <xf numFmtId="0" fontId="0" fillId="0" borderId="0" xfId="0" applyAlignment="1">
      <alignment horizontal="center"/>
    </xf>
    <xf numFmtId="0" fontId="0" fillId="0" borderId="0" xfId="0" applyAlignment="1">
      <alignment horizontal="left"/>
    </xf>
    <xf numFmtId="0" fontId="8" fillId="0" borderId="2" xfId="0" applyFont="1" applyFill="1" applyBorder="1"/>
    <xf numFmtId="0" fontId="8" fillId="0" borderId="3" xfId="0" applyFont="1" applyFill="1" applyBorder="1"/>
    <xf numFmtId="0" fontId="8" fillId="4" borderId="5" xfId="0" applyFont="1" applyFill="1" applyBorder="1"/>
    <xf numFmtId="0" fontId="4" fillId="0" borderId="5" xfId="0" applyFont="1" applyBorder="1" applyAlignment="1">
      <alignment horizontal="center"/>
    </xf>
    <xf numFmtId="0" fontId="0" fillId="0" borderId="3" xfId="0" applyBorder="1" applyAlignment="1"/>
    <xf numFmtId="4" fontId="13" fillId="4" borderId="4" xfId="0" applyNumberFormat="1" applyFont="1" applyFill="1" applyBorder="1" applyAlignment="1">
      <alignment horizontal="right"/>
    </xf>
    <xf numFmtId="4" fontId="0" fillId="0" borderId="4" xfId="0" applyNumberFormat="1" applyBorder="1" applyAlignment="1">
      <alignment horizontal="right"/>
    </xf>
    <xf numFmtId="0" fontId="0" fillId="0" borderId="0" xfId="0" applyAlignment="1">
      <alignment horizontal="left"/>
    </xf>
    <xf numFmtId="0" fontId="0" fillId="0" borderId="0" xfId="0" applyAlignment="1">
      <alignment horizontal="center"/>
    </xf>
    <xf numFmtId="0" fontId="1" fillId="0" borderId="5" xfId="0" applyFont="1" applyFill="1" applyBorder="1" applyAlignment="1">
      <alignment wrapText="1"/>
    </xf>
    <xf numFmtId="0" fontId="9" fillId="0" borderId="5" xfId="0" applyFont="1" applyFill="1" applyBorder="1" applyAlignment="1"/>
    <xf numFmtId="0" fontId="8" fillId="4" borderId="5" xfId="0" applyFont="1" applyFill="1" applyBorder="1" applyAlignment="1"/>
    <xf numFmtId="0" fontId="8" fillId="4" borderId="3" xfId="0" applyFont="1" applyFill="1" applyBorder="1" applyAlignment="1"/>
    <xf numFmtId="0" fontId="2" fillId="4" borderId="5" xfId="0" applyFont="1" applyFill="1" applyBorder="1" applyAlignment="1"/>
    <xf numFmtId="4" fontId="4" fillId="4" borderId="4" xfId="0" applyNumberFormat="1" applyFont="1" applyFill="1" applyBorder="1" applyAlignment="1">
      <alignment horizontal="right"/>
    </xf>
    <xf numFmtId="0" fontId="3" fillId="4" borderId="5" xfId="0" applyFont="1" applyFill="1" applyBorder="1" applyAlignment="1">
      <alignment wrapText="1"/>
    </xf>
    <xf numFmtId="0" fontId="3" fillId="4" borderId="3" xfId="0" applyFont="1" applyFill="1" applyBorder="1"/>
    <xf numFmtId="0" fontId="7" fillId="0" borderId="2" xfId="0" applyFont="1" applyFill="1" applyBorder="1" applyAlignment="1">
      <alignment horizontal="left"/>
    </xf>
    <xf numFmtId="0" fontId="2" fillId="0" borderId="3" xfId="0" applyFont="1" applyFill="1" applyBorder="1" applyAlignment="1">
      <alignment horizontal="left"/>
    </xf>
    <xf numFmtId="0" fontId="7" fillId="4" borderId="2" xfId="0" applyFont="1" applyFill="1" applyBorder="1"/>
    <xf numFmtId="0" fontId="4" fillId="4" borderId="5" xfId="0" applyFont="1" applyFill="1" applyBorder="1"/>
    <xf numFmtId="0" fontId="4" fillId="4" borderId="3" xfId="0" applyFont="1" applyFill="1" applyBorder="1"/>
    <xf numFmtId="0" fontId="4" fillId="0" borderId="2" xfId="0" applyFont="1" applyFill="1" applyBorder="1" applyAlignment="1"/>
    <xf numFmtId="0" fontId="4" fillId="0" borderId="0" xfId="0" applyFont="1" applyFill="1" applyBorder="1" applyAlignment="1"/>
    <xf numFmtId="0" fontId="0" fillId="0" borderId="0" xfId="0" applyAlignment="1"/>
    <xf numFmtId="0" fontId="1" fillId="2" borderId="6" xfId="0" applyFont="1" applyFill="1" applyBorder="1" applyAlignment="1">
      <alignment horizontal="left" wrapText="1"/>
    </xf>
    <xf numFmtId="0" fontId="1" fillId="2" borderId="7" xfId="0" applyFont="1" applyFill="1" applyBorder="1" applyAlignment="1">
      <alignment horizontal="left" wrapText="1"/>
    </xf>
    <xf numFmtId="0" fontId="1" fillId="4" borderId="0" xfId="0" applyFont="1" applyFill="1" applyBorder="1" applyAlignment="1">
      <alignment horizontal="left" wrapText="1"/>
    </xf>
    <xf numFmtId="0" fontId="8" fillId="0" borderId="5" xfId="0" applyFont="1" applyFill="1" applyBorder="1"/>
    <xf numFmtId="0" fontId="1" fillId="0" borderId="5" xfId="0" applyFont="1" applyFill="1" applyBorder="1" applyAlignment="1"/>
    <xf numFmtId="0" fontId="1" fillId="4" borderId="8" xfId="0" applyFont="1" applyFill="1" applyBorder="1" applyAlignment="1">
      <alignment horizontal="left" wrapText="1"/>
    </xf>
    <xf numFmtId="0" fontId="1" fillId="4" borderId="13" xfId="0" applyFont="1" applyFill="1" applyBorder="1" applyAlignment="1">
      <alignment horizontal="left" wrapText="1"/>
    </xf>
    <xf numFmtId="0" fontId="1" fillId="4" borderId="10" xfId="0" applyFont="1" applyFill="1" applyBorder="1" applyAlignment="1">
      <alignment horizontal="left" wrapText="1"/>
    </xf>
    <xf numFmtId="0" fontId="8" fillId="0" borderId="0" xfId="0" applyFont="1" applyFill="1" applyBorder="1"/>
    <xf numFmtId="0" fontId="3" fillId="0" borderId="0" xfId="0" applyFont="1" applyFill="1" applyBorder="1"/>
    <xf numFmtId="0" fontId="2" fillId="0" borderId="0" xfId="0" applyFont="1" applyFill="1" applyBorder="1" applyAlignment="1"/>
    <xf numFmtId="4" fontId="2" fillId="0" borderId="4" xfId="0" applyNumberFormat="1" applyFont="1" applyFill="1" applyBorder="1" applyAlignment="1">
      <alignment horizontal="right"/>
    </xf>
    <xf numFmtId="4" fontId="0" fillId="0" borderId="5" xfId="0" applyNumberFormat="1" applyFill="1" applyBorder="1" applyAlignment="1">
      <alignment horizontal="center"/>
    </xf>
    <xf numFmtId="4" fontId="4" fillId="0" borderId="3" xfId="0" applyNumberFormat="1" applyFont="1" applyFill="1" applyBorder="1" applyAlignment="1">
      <alignment horizontal="center"/>
    </xf>
    <xf numFmtId="0" fontId="8" fillId="0" borderId="5" xfId="0" applyFont="1" applyFill="1" applyBorder="1" applyAlignment="1"/>
    <xf numFmtId="0" fontId="8" fillId="0" borderId="5" xfId="0" applyFont="1" applyFill="1" applyBorder="1" applyAlignment="1">
      <alignment horizontal="center"/>
    </xf>
    <xf numFmtId="0" fontId="8" fillId="0" borderId="0" xfId="0" applyFont="1"/>
    <xf numFmtId="0" fontId="8" fillId="0" borderId="3" xfId="0" applyFont="1" applyFill="1" applyBorder="1" applyAlignment="1">
      <alignment horizontal="center"/>
    </xf>
    <xf numFmtId="4" fontId="2" fillId="0" borderId="6" xfId="0" applyNumberFormat="1" applyFont="1" applyFill="1" applyBorder="1" applyAlignment="1">
      <alignment horizontal="right"/>
    </xf>
    <xf numFmtId="4" fontId="8" fillId="0" borderId="6" xfId="0" applyNumberFormat="1" applyFont="1" applyFill="1" applyBorder="1" applyAlignment="1">
      <alignment horizontal="right"/>
    </xf>
    <xf numFmtId="4" fontId="2" fillId="0" borderId="9" xfId="0" applyNumberFormat="1" applyFont="1" applyFill="1" applyBorder="1" applyAlignment="1">
      <alignment horizontal="right"/>
    </xf>
    <xf numFmtId="4" fontId="8" fillId="0" borderId="9" xfId="0" applyNumberFormat="1" applyFont="1" applyFill="1" applyBorder="1" applyAlignment="1">
      <alignment horizontal="right"/>
    </xf>
    <xf numFmtId="4" fontId="2" fillId="0" borderId="0" xfId="0" applyNumberFormat="1" applyFont="1" applyFill="1" applyBorder="1" applyAlignment="1">
      <alignment horizontal="right"/>
    </xf>
    <xf numFmtId="4" fontId="8" fillId="0" borderId="0" xfId="0" applyNumberFormat="1" applyFont="1" applyFill="1" applyBorder="1" applyAlignment="1">
      <alignment horizontal="right"/>
    </xf>
    <xf numFmtId="0" fontId="1" fillId="7" borderId="7" xfId="0" applyFont="1" applyFill="1" applyBorder="1" applyAlignment="1">
      <alignment horizontal="left"/>
    </xf>
    <xf numFmtId="0" fontId="1" fillId="7" borderId="9" xfId="0" applyFont="1" applyFill="1" applyBorder="1" applyAlignment="1">
      <alignment horizontal="left"/>
    </xf>
    <xf numFmtId="0" fontId="1" fillId="4" borderId="0" xfId="0" applyFont="1" applyFill="1" applyBorder="1" applyAlignment="1">
      <alignment horizontal="left"/>
    </xf>
    <xf numFmtId="0" fontId="4" fillId="8" borderId="2" xfId="0" applyFont="1" applyFill="1" applyBorder="1"/>
    <xf numFmtId="4" fontId="0" fillId="8" borderId="4" xfId="0" applyNumberFormat="1" applyFill="1" applyBorder="1" applyAlignment="1">
      <alignment horizontal="right"/>
    </xf>
    <xf numFmtId="0" fontId="0" fillId="8" borderId="0" xfId="0" applyFill="1"/>
    <xf numFmtId="0" fontId="4" fillId="8" borderId="3" xfId="0" applyFont="1" applyFill="1" applyBorder="1"/>
    <xf numFmtId="0" fontId="0" fillId="8" borderId="3" xfId="0" applyFill="1" applyBorder="1" applyAlignment="1">
      <alignment horizontal="center"/>
    </xf>
    <xf numFmtId="0" fontId="7" fillId="8" borderId="2" xfId="0" applyFont="1" applyFill="1" applyBorder="1"/>
    <xf numFmtId="0" fontId="0" fillId="8" borderId="2" xfId="0" applyFill="1" applyBorder="1" applyAlignment="1">
      <alignment horizontal="center"/>
    </xf>
    <xf numFmtId="0" fontId="0" fillId="8" borderId="3" xfId="0" applyFill="1" applyBorder="1"/>
    <xf numFmtId="0" fontId="3" fillId="8" borderId="5" xfId="0" applyFont="1" applyFill="1" applyBorder="1"/>
    <xf numFmtId="0" fontId="3" fillId="8" borderId="3" xfId="0" applyFont="1" applyFill="1" applyBorder="1"/>
    <xf numFmtId="0" fontId="3" fillId="8" borderId="2" xfId="0" applyFont="1" applyFill="1" applyBorder="1" applyAlignment="1">
      <alignment horizontal="left"/>
    </xf>
    <xf numFmtId="0" fontId="8" fillId="8" borderId="2" xfId="0" applyFont="1" applyFill="1" applyBorder="1" applyAlignment="1"/>
    <xf numFmtId="0" fontId="8" fillId="8" borderId="2" xfId="0" applyFont="1" applyFill="1" applyBorder="1" applyAlignment="1">
      <alignment horizontal="center"/>
    </xf>
    <xf numFmtId="4" fontId="8" fillId="8" borderId="4" xfId="0" applyNumberFormat="1" applyFont="1" applyFill="1" applyBorder="1" applyAlignment="1">
      <alignment horizontal="right"/>
    </xf>
    <xf numFmtId="0" fontId="8" fillId="8" borderId="0" xfId="0" applyFont="1" applyFill="1"/>
    <xf numFmtId="0" fontId="8" fillId="8" borderId="3" xfId="0" applyFont="1" applyFill="1" applyBorder="1" applyAlignment="1"/>
    <xf numFmtId="0" fontId="8" fillId="8" borderId="3" xfId="0" applyFont="1" applyFill="1" applyBorder="1" applyAlignment="1">
      <alignment horizontal="center"/>
    </xf>
    <xf numFmtId="4" fontId="0" fillId="8" borderId="6" xfId="0" applyNumberFormat="1" applyFill="1" applyBorder="1" applyAlignment="1">
      <alignment horizontal="right"/>
    </xf>
    <xf numFmtId="4" fontId="8" fillId="8" borderId="6" xfId="0" applyNumberFormat="1" applyFont="1" applyFill="1" applyBorder="1" applyAlignment="1">
      <alignment horizontal="right"/>
    </xf>
    <xf numFmtId="4" fontId="0" fillId="8" borderId="9" xfId="0" applyNumberFormat="1" applyFill="1" applyBorder="1" applyAlignment="1">
      <alignment horizontal="right"/>
    </xf>
    <xf numFmtId="4" fontId="8" fillId="8" borderId="9" xfId="0" applyNumberFormat="1" applyFont="1" applyFill="1" applyBorder="1" applyAlignment="1">
      <alignment horizontal="right"/>
    </xf>
    <xf numFmtId="4" fontId="0" fillId="8" borderId="0" xfId="0" applyNumberFormat="1" applyFill="1" applyBorder="1" applyAlignment="1">
      <alignment horizontal="right"/>
    </xf>
    <xf numFmtId="4" fontId="2" fillId="8" borderId="0" xfId="0" applyNumberFormat="1" applyFont="1" applyFill="1" applyBorder="1" applyAlignment="1">
      <alignment horizontal="right"/>
    </xf>
    <xf numFmtId="4" fontId="8" fillId="8" borderId="0" xfId="0" applyNumberFormat="1" applyFont="1" applyFill="1" applyBorder="1" applyAlignment="1">
      <alignment horizontal="right"/>
    </xf>
    <xf numFmtId="4" fontId="4" fillId="0" borderId="5" xfId="0" applyNumberFormat="1" applyFont="1" applyFill="1" applyBorder="1" applyAlignment="1">
      <alignment horizontal="right"/>
    </xf>
    <xf numFmtId="4" fontId="0" fillId="8" borderId="3" xfId="0" applyNumberFormat="1" applyFill="1" applyBorder="1" applyAlignment="1">
      <alignment horizontal="right"/>
    </xf>
    <xf numFmtId="4" fontId="0" fillId="8" borderId="11" xfId="0" applyNumberFormat="1" applyFill="1" applyBorder="1" applyAlignment="1">
      <alignment horizontal="right"/>
    </xf>
    <xf numFmtId="4" fontId="0" fillId="8" borderId="14" xfId="0" applyNumberFormat="1" applyFill="1" applyBorder="1" applyAlignment="1">
      <alignment horizontal="right"/>
    </xf>
    <xf numFmtId="0" fontId="1" fillId="7" borderId="0" xfId="0" applyFont="1" applyFill="1" applyBorder="1" applyAlignment="1">
      <alignment horizontal="left" wrapText="1"/>
    </xf>
    <xf numFmtId="0" fontId="4" fillId="8" borderId="2" xfId="0" applyFont="1" applyFill="1" applyBorder="1" applyAlignment="1">
      <alignment horizontal="center"/>
    </xf>
    <xf numFmtId="0" fontId="4" fillId="8" borderId="3" xfId="0" applyFont="1" applyFill="1" applyBorder="1" applyAlignment="1">
      <alignment horizontal="center"/>
    </xf>
    <xf numFmtId="4" fontId="4" fillId="8" borderId="4" xfId="0" applyNumberFormat="1" applyFont="1" applyFill="1" applyBorder="1" applyAlignment="1">
      <alignment horizontal="right"/>
    </xf>
    <xf numFmtId="0" fontId="4" fillId="8" borderId="3" xfId="0" applyFont="1" applyFill="1" applyBorder="1" applyAlignment="1"/>
    <xf numFmtId="0" fontId="4" fillId="8" borderId="2" xfId="0" applyFont="1" applyFill="1" applyBorder="1" applyAlignment="1">
      <alignment wrapText="1"/>
    </xf>
    <xf numFmtId="0" fontId="2" fillId="8" borderId="2" xfId="0" applyFont="1" applyFill="1" applyBorder="1" applyAlignment="1">
      <alignment wrapText="1"/>
    </xf>
    <xf numFmtId="0" fontId="0" fillId="0" borderId="0" xfId="0" applyAlignment="1">
      <alignment horizontal="left"/>
    </xf>
    <xf numFmtId="0" fontId="0" fillId="0" borderId="0" xfId="0" applyAlignment="1">
      <alignment horizontal="center"/>
    </xf>
    <xf numFmtId="0" fontId="1" fillId="2" borderId="4" xfId="0" applyFont="1" applyFill="1" applyBorder="1" applyAlignment="1">
      <alignment horizontal="left"/>
    </xf>
    <xf numFmtId="0" fontId="1" fillId="2" borderId="9" xfId="0" applyFont="1" applyFill="1" applyBorder="1" applyAlignment="1">
      <alignment horizontal="left" wrapText="1"/>
    </xf>
    <xf numFmtId="0" fontId="4" fillId="4" borderId="2" xfId="0" applyFont="1" applyFill="1" applyBorder="1" applyAlignment="1"/>
    <xf numFmtId="0" fontId="8" fillId="0" borderId="5" xfId="0" applyFont="1" applyFill="1" applyBorder="1" applyAlignment="1">
      <alignment horizontal="center" vertical="center"/>
    </xf>
    <xf numFmtId="0" fontId="8"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Fill="1" applyBorder="1" applyAlignment="1">
      <alignment horizontal="center" vertical="center"/>
    </xf>
    <xf numFmtId="0" fontId="2" fillId="0" borderId="2" xfId="0" applyFont="1" applyFill="1" applyBorder="1" applyAlignment="1">
      <alignment horizontal="center" vertical="center"/>
    </xf>
    <xf numFmtId="0" fontId="4" fillId="4" borderId="2" xfId="0" applyFont="1" applyFill="1" applyBorder="1" applyAlignment="1">
      <alignment horizontal="center" vertical="center"/>
    </xf>
    <xf numFmtId="4" fontId="8" fillId="0" borderId="8" xfId="0" applyNumberFormat="1" applyFont="1" applyFill="1" applyBorder="1" applyAlignment="1">
      <alignment horizontal="right"/>
    </xf>
    <xf numFmtId="4" fontId="8" fillId="0" borderId="10" xfId="0" applyNumberFormat="1" applyFont="1" applyFill="1" applyBorder="1" applyAlignment="1">
      <alignment horizontal="right"/>
    </xf>
    <xf numFmtId="4" fontId="8" fillId="0" borderId="5" xfId="0" applyNumberFormat="1" applyFont="1" applyFill="1" applyBorder="1" applyAlignment="1">
      <alignment horizontal="right"/>
    </xf>
    <xf numFmtId="4" fontId="8" fillId="8" borderId="14" xfId="0" applyNumberFormat="1" applyFont="1" applyFill="1" applyBorder="1" applyAlignment="1">
      <alignment horizontal="right"/>
    </xf>
    <xf numFmtId="4" fontId="8" fillId="8" borderId="3" xfId="0" applyNumberFormat="1" applyFont="1" applyFill="1" applyBorder="1" applyAlignment="1">
      <alignment horizontal="right"/>
    </xf>
    <xf numFmtId="0" fontId="4" fillId="4" borderId="0" xfId="0" applyFont="1" applyFill="1" applyBorder="1" applyAlignment="1">
      <alignment horizontal="center" vertical="center"/>
    </xf>
    <xf numFmtId="4" fontId="4" fillId="4" borderId="0" xfId="0" applyNumberFormat="1" applyFont="1" applyFill="1" applyBorder="1" applyAlignment="1">
      <alignment horizontal="right"/>
    </xf>
    <xf numFmtId="0" fontId="9" fillId="0" borderId="0" xfId="0" applyFont="1" applyFill="1" applyBorder="1" applyAlignment="1"/>
    <xf numFmtId="0" fontId="3" fillId="0" borderId="0" xfId="0" applyFont="1" applyFill="1" applyBorder="1" applyAlignment="1">
      <alignment horizontal="left"/>
    </xf>
    <xf numFmtId="0" fontId="4" fillId="8" borderId="0" xfId="0" applyFont="1" applyFill="1" applyBorder="1"/>
    <xf numFmtId="0" fontId="0" fillId="8" borderId="0" xfId="0" applyFill="1" applyBorder="1" applyAlignment="1">
      <alignment horizontal="center"/>
    </xf>
    <xf numFmtId="0" fontId="0" fillId="8" borderId="0" xfId="0" applyFill="1" applyBorder="1"/>
    <xf numFmtId="0" fontId="3" fillId="8" borderId="0" xfId="0" applyFont="1" applyFill="1" applyBorder="1" applyAlignment="1">
      <alignment horizontal="left"/>
    </xf>
    <xf numFmtId="0" fontId="8" fillId="8" borderId="0" xfId="0" applyFont="1" applyFill="1" applyBorder="1" applyAlignment="1"/>
    <xf numFmtId="0" fontId="8" fillId="8" borderId="0" xfId="0" applyFont="1" applyFill="1" applyBorder="1" applyAlignment="1">
      <alignment horizontal="center"/>
    </xf>
    <xf numFmtId="0" fontId="8" fillId="8" borderId="0" xfId="0" applyFont="1" applyFill="1" applyBorder="1"/>
    <xf numFmtId="0" fontId="4" fillId="8" borderId="0" xfId="0" applyFont="1" applyFill="1" applyBorder="1" applyAlignment="1">
      <alignment horizontal="center"/>
    </xf>
    <xf numFmtId="0" fontId="8" fillId="0" borderId="0" xfId="0" applyFont="1" applyFill="1" applyBorder="1" applyAlignment="1"/>
    <xf numFmtId="0" fontId="3" fillId="0" borderId="0" xfId="0" applyFont="1" applyFill="1" applyBorder="1" applyAlignment="1"/>
    <xf numFmtId="0" fontId="0" fillId="0" borderId="0" xfId="0" applyFill="1" applyBorder="1" applyAlignment="1"/>
    <xf numFmtId="0" fontId="4" fillId="8" borderId="0" xfId="0" applyFont="1" applyFill="1" applyBorder="1" applyAlignment="1"/>
    <xf numFmtId="0" fontId="7" fillId="8" borderId="0" xfId="0" applyFont="1" applyFill="1" applyBorder="1" applyAlignment="1"/>
    <xf numFmtId="0" fontId="0" fillId="8" borderId="0" xfId="0" applyFill="1" applyBorder="1" applyAlignment="1"/>
    <xf numFmtId="0" fontId="3" fillId="8" borderId="0" xfId="0" applyFont="1" applyFill="1" applyBorder="1" applyAlignment="1"/>
    <xf numFmtId="0" fontId="2" fillId="8" borderId="0" xfId="0" applyFont="1" applyFill="1" applyBorder="1" applyAlignment="1">
      <alignment horizontal="left" vertical="center"/>
    </xf>
    <xf numFmtId="4" fontId="8" fillId="8" borderId="1" xfId="0" applyNumberFormat="1" applyFont="1" applyFill="1" applyBorder="1" applyAlignment="1">
      <alignment horizontal="right"/>
    </xf>
    <xf numFmtId="4" fontId="4" fillId="8" borderId="0" xfId="0" applyNumberFormat="1" applyFont="1" applyFill="1" applyBorder="1" applyAlignment="1">
      <alignment horizontal="right"/>
    </xf>
    <xf numFmtId="4" fontId="8" fillId="8" borderId="7" xfId="0" applyNumberFormat="1" applyFont="1" applyFill="1" applyBorder="1" applyAlignment="1">
      <alignment horizontal="right"/>
    </xf>
    <xf numFmtId="4" fontId="0" fillId="8" borderId="7" xfId="0" applyNumberFormat="1" applyFill="1" applyBorder="1" applyAlignment="1">
      <alignment horizontal="right"/>
    </xf>
    <xf numFmtId="0" fontId="2" fillId="8" borderId="0" xfId="0" applyFont="1" applyFill="1" applyBorder="1" applyAlignment="1">
      <alignment wrapText="1"/>
    </xf>
    <xf numFmtId="0" fontId="4" fillId="8" borderId="0" xfId="0" applyFont="1" applyFill="1" applyBorder="1" applyAlignment="1">
      <alignment wrapText="1"/>
    </xf>
    <xf numFmtId="0" fontId="7" fillId="0" borderId="0" xfId="0" applyFont="1" applyFill="1" applyBorder="1" applyAlignment="1"/>
    <xf numFmtId="0" fontId="8" fillId="4" borderId="0" xfId="0" applyFont="1" applyFill="1" applyBorder="1" applyAlignment="1"/>
    <xf numFmtId="0" fontId="2" fillId="4" borderId="0" xfId="0" applyFont="1" applyFill="1" applyBorder="1" applyAlignment="1"/>
    <xf numFmtId="0" fontId="1" fillId="4" borderId="0" xfId="0" applyFont="1" applyFill="1" applyBorder="1" applyAlignment="1">
      <alignment horizontal="left"/>
    </xf>
    <xf numFmtId="0" fontId="1" fillId="0" borderId="0" xfId="0" applyFont="1" applyFill="1" applyBorder="1" applyAlignment="1"/>
    <xf numFmtId="4" fontId="0" fillId="4" borderId="0" xfId="0" applyNumberFormat="1" applyFill="1" applyBorder="1" applyAlignment="1">
      <alignment horizontal="right"/>
    </xf>
    <xf numFmtId="4" fontId="0" fillId="4" borderId="9" xfId="0" applyNumberFormat="1" applyFill="1" applyBorder="1" applyAlignment="1">
      <alignment horizontal="right"/>
    </xf>
    <xf numFmtId="4" fontId="0" fillId="4" borderId="4" xfId="0" applyNumberFormat="1" applyFill="1" applyBorder="1" applyAlignment="1">
      <alignment horizontal="right"/>
    </xf>
    <xf numFmtId="4" fontId="0" fillId="4" borderId="7" xfId="0" applyNumberFormat="1" applyFill="1" applyBorder="1" applyAlignment="1">
      <alignment horizontal="right"/>
    </xf>
    <xf numFmtId="4" fontId="0" fillId="0" borderId="7" xfId="0" applyNumberFormat="1" applyFill="1" applyBorder="1" applyAlignment="1">
      <alignment horizontal="right"/>
    </xf>
    <xf numFmtId="0" fontId="4" fillId="0" borderId="0" xfId="0" applyFont="1" applyBorder="1" applyAlignment="1">
      <alignment horizontal="center"/>
    </xf>
    <xf numFmtId="4" fontId="0" fillId="0" borderId="0" xfId="0" applyNumberFormat="1" applyBorder="1" applyAlignment="1">
      <alignment horizontal="right"/>
    </xf>
    <xf numFmtId="0" fontId="1" fillId="4" borderId="15" xfId="0" applyFont="1" applyFill="1" applyBorder="1" applyAlignment="1">
      <alignment horizontal="left" wrapText="1"/>
    </xf>
    <xf numFmtId="4" fontId="13" fillId="4" borderId="0" xfId="0" applyNumberFormat="1" applyFont="1" applyFill="1" applyBorder="1" applyAlignment="1">
      <alignment horizontal="right"/>
    </xf>
    <xf numFmtId="0" fontId="0" fillId="0" borderId="0" xfId="0" applyBorder="1" applyAlignment="1"/>
    <xf numFmtId="0" fontId="4" fillId="4" borderId="15" xfId="0" applyFont="1" applyFill="1" applyBorder="1" applyAlignment="1"/>
    <xf numFmtId="4" fontId="3" fillId="0" borderId="4" xfId="0" applyNumberFormat="1" applyFont="1" applyFill="1" applyBorder="1" applyAlignment="1">
      <alignment horizontal="right"/>
    </xf>
    <xf numFmtId="4" fontId="1" fillId="0" borderId="3" xfId="0" applyNumberFormat="1" applyFont="1" applyFill="1" applyBorder="1" applyAlignment="1">
      <alignment horizontal="right"/>
    </xf>
    <xf numFmtId="0" fontId="1" fillId="4" borderId="0" xfId="0" applyFont="1" applyFill="1" applyBorder="1" applyAlignment="1">
      <alignment horizontal="left"/>
    </xf>
    <xf numFmtId="0" fontId="8" fillId="0" borderId="6" xfId="0" applyFont="1" applyFill="1" applyBorder="1" applyAlignment="1"/>
    <xf numFmtId="0" fontId="0" fillId="0" borderId="7" xfId="0" applyBorder="1" applyAlignment="1"/>
    <xf numFmtId="0" fontId="0" fillId="0" borderId="9" xfId="0" applyBorder="1" applyAlignment="1"/>
    <xf numFmtId="0" fontId="3" fillId="0" borderId="5" xfId="0" applyFont="1" applyFill="1" applyBorder="1" applyAlignment="1">
      <alignment vertical="top"/>
    </xf>
    <xf numFmtId="0" fontId="0" fillId="0" borderId="3" xfId="0" applyBorder="1" applyAlignment="1">
      <alignment vertical="top"/>
    </xf>
    <xf numFmtId="0" fontId="1" fillId="3" borderId="6" xfId="0" applyFont="1" applyFill="1" applyBorder="1" applyAlignment="1">
      <alignment horizontal="left"/>
    </xf>
    <xf numFmtId="0" fontId="1" fillId="3" borderId="7" xfId="0" applyFont="1" applyFill="1" applyBorder="1" applyAlignment="1">
      <alignment horizontal="left"/>
    </xf>
    <xf numFmtId="0" fontId="0" fillId="3" borderId="7" xfId="0" applyFill="1" applyBorder="1" applyAlignment="1">
      <alignment horizontal="left"/>
    </xf>
    <xf numFmtId="0" fontId="0" fillId="3" borderId="9" xfId="0" applyFill="1" applyBorder="1" applyAlignment="1">
      <alignment horizontal="left"/>
    </xf>
    <xf numFmtId="0" fontId="2" fillId="0" borderId="0" xfId="0" applyFont="1" applyAlignment="1">
      <alignment horizontal="left"/>
    </xf>
    <xf numFmtId="0" fontId="0" fillId="0" borderId="0" xfId="0" applyAlignment="1">
      <alignment horizontal="left"/>
    </xf>
    <xf numFmtId="0" fontId="1" fillId="0" borderId="0" xfId="0" applyFont="1" applyAlignment="1">
      <alignment horizontal="center" wrapText="1"/>
    </xf>
    <xf numFmtId="0" fontId="0" fillId="0" borderId="5" xfId="0"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4" xfId="0" applyFont="1" applyFill="1" applyBorder="1" applyAlignment="1">
      <alignment horizontal="left"/>
    </xf>
    <xf numFmtId="0" fontId="8" fillId="2" borderId="6" xfId="0" applyFont="1" applyFill="1" applyBorder="1" applyAlignment="1"/>
    <xf numFmtId="0" fontId="2" fillId="8" borderId="2" xfId="0" applyFont="1" applyFill="1" applyBorder="1" applyAlignment="1">
      <alignment horizontal="left" vertical="center" wrapText="1"/>
    </xf>
    <xf numFmtId="0" fontId="2" fillId="8" borderId="3" xfId="0" applyFont="1" applyFill="1" applyBorder="1" applyAlignment="1">
      <alignment horizontal="left" vertical="center" wrapText="1"/>
    </xf>
    <xf numFmtId="0" fontId="1" fillId="7" borderId="6" xfId="0" applyFont="1" applyFill="1" applyBorder="1" applyAlignment="1">
      <alignment horizontal="left"/>
    </xf>
    <xf numFmtId="0" fontId="0" fillId="0" borderId="7" xfId="0" applyBorder="1" applyAlignment="1">
      <alignment horizontal="left"/>
    </xf>
    <xf numFmtId="0" fontId="0" fillId="0" borderId="9" xfId="0" applyBorder="1" applyAlignment="1">
      <alignment horizontal="left"/>
    </xf>
    <xf numFmtId="0" fontId="1" fillId="7" borderId="0" xfId="0" applyFont="1" applyFill="1" applyBorder="1" applyAlignment="1">
      <alignment horizontal="left" wrapText="1"/>
    </xf>
    <xf numFmtId="0" fontId="4" fillId="0" borderId="0" xfId="0" applyFont="1" applyFill="1" applyBorder="1" applyAlignment="1">
      <alignment horizontal="center" wrapText="1"/>
    </xf>
    <xf numFmtId="0" fontId="0" fillId="0" borderId="0" xfId="0" applyAlignment="1">
      <alignment horizontal="center"/>
    </xf>
    <xf numFmtId="0" fontId="4" fillId="4" borderId="0" xfId="0" applyFont="1" applyFill="1" applyBorder="1" applyAlignment="1">
      <alignment horizontal="center" wrapText="1"/>
    </xf>
    <xf numFmtId="0" fontId="1" fillId="6" borderId="6" xfId="0" applyFont="1" applyFill="1" applyBorder="1" applyAlignment="1">
      <alignment wrapText="1"/>
    </xf>
    <xf numFmtId="0" fontId="0" fillId="6" borderId="7" xfId="0" applyFill="1" applyBorder="1" applyAlignment="1"/>
    <xf numFmtId="0" fontId="0" fillId="6" borderId="9" xfId="0" applyFill="1" applyBorder="1" applyAlignment="1"/>
    <xf numFmtId="0" fontId="1" fillId="3" borderId="2" xfId="0" applyFont="1" applyFill="1" applyBorder="1" applyAlignment="1">
      <alignment horizontal="left" wrapText="1"/>
    </xf>
    <xf numFmtId="0" fontId="1" fillId="3" borderId="4" xfId="0" applyFont="1" applyFill="1" applyBorder="1" applyAlignment="1">
      <alignment horizontal="left" wrapText="1"/>
    </xf>
    <xf numFmtId="0" fontId="1" fillId="3" borderId="6" xfId="0" applyFont="1" applyFill="1" applyBorder="1" applyAlignment="1">
      <alignment wrapText="1"/>
    </xf>
    <xf numFmtId="0" fontId="0" fillId="3" borderId="7" xfId="0" applyFill="1" applyBorder="1" applyAlignment="1"/>
    <xf numFmtId="0" fontId="0" fillId="3" borderId="9" xfId="0" applyFill="1" applyBorder="1" applyAlignment="1"/>
    <xf numFmtId="0" fontId="1" fillId="3" borderId="6" xfId="0" applyFont="1" applyFill="1" applyBorder="1" applyAlignment="1">
      <alignment horizontal="left" wrapText="1"/>
    </xf>
    <xf numFmtId="0" fontId="1" fillId="3" borderId="7" xfId="0" applyFont="1" applyFill="1" applyBorder="1" applyAlignment="1">
      <alignment horizontal="left" wrapText="1"/>
    </xf>
    <xf numFmtId="0" fontId="1" fillId="3" borderId="6" xfId="0" applyFont="1" applyFill="1" applyBorder="1" applyAlignment="1"/>
    <xf numFmtId="0" fontId="1" fillId="3" borderId="7" xfId="0" applyFont="1" applyFill="1" applyBorder="1" applyAlignment="1"/>
    <xf numFmtId="0" fontId="1" fillId="3" borderId="9" xfId="0" applyFont="1" applyFill="1" applyBorder="1" applyAlignment="1"/>
    <xf numFmtId="0" fontId="2" fillId="0" borderId="2" xfId="0" applyFont="1" applyFill="1" applyBorder="1" applyAlignment="1">
      <alignment wrapText="1"/>
    </xf>
    <xf numFmtId="0" fontId="3" fillId="8" borderId="5" xfId="0" applyFont="1" applyFill="1" applyBorder="1" applyAlignment="1">
      <alignment wrapText="1"/>
    </xf>
    <xf numFmtId="0" fontId="7" fillId="8" borderId="5" xfId="0" applyFont="1" applyFill="1" applyBorder="1"/>
    <xf numFmtId="0" fontId="4" fillId="8" borderId="2" xfId="0" applyFont="1" applyFill="1" applyBorder="1" applyAlignment="1">
      <alignment vertical="top"/>
    </xf>
    <xf numFmtId="0" fontId="1" fillId="7" borderId="4" xfId="0" applyFont="1" applyFill="1" applyBorder="1" applyAlignment="1">
      <alignment horizontal="left" wrapText="1"/>
    </xf>
    <xf numFmtId="0" fontId="0" fillId="8" borderId="5" xfId="0" applyFill="1" applyBorder="1"/>
    <xf numFmtId="0" fontId="1" fillId="8" borderId="5" xfId="0" applyFont="1" applyFill="1" applyBorder="1" applyAlignment="1">
      <alignment horizontal="left"/>
    </xf>
    <xf numFmtId="0" fontId="1" fillId="8" borderId="4" xfId="0" applyFont="1" applyFill="1" applyBorder="1" applyAlignment="1">
      <alignment horizontal="left"/>
    </xf>
    <xf numFmtId="0" fontId="1" fillId="8" borderId="0" xfId="0" applyFont="1" applyFill="1" applyBorder="1" applyAlignment="1">
      <alignment horizontal="left"/>
    </xf>
    <xf numFmtId="0" fontId="1" fillId="2" borderId="10" xfId="0" applyFont="1" applyFill="1" applyBorder="1" applyAlignment="1">
      <alignment horizontal="left"/>
    </xf>
    <xf numFmtId="0" fontId="1" fillId="2" borderId="0" xfId="0" applyFont="1" applyFill="1" applyBorder="1" applyAlignment="1">
      <alignment horizontal="left"/>
    </xf>
  </cellXfs>
  <cellStyles count="1">
    <cellStyle name="Normal" xfId="0" builtinId="0"/>
  </cellStyles>
  <dxfs count="0"/>
  <tableStyles count="0" defaultTableStyle="TableStyleMedium9"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BA301"/>
  <sheetViews>
    <sheetView tabSelected="1" topLeftCell="A7" workbookViewId="0">
      <selection activeCell="C17" sqref="C17"/>
    </sheetView>
  </sheetViews>
  <sheetFormatPr defaultRowHeight="12.75"/>
  <cols>
    <col min="1" max="1" width="60" customWidth="1"/>
    <col min="2" max="2" width="6.85546875" style="211" customWidth="1"/>
    <col min="3" max="3" width="17" customWidth="1"/>
    <col min="4" max="4" width="0" style="48" hidden="1" customWidth="1"/>
    <col min="6" max="9" width="0" hidden="1" customWidth="1"/>
  </cols>
  <sheetData>
    <row r="1" spans="1:3">
      <c r="A1" s="19"/>
      <c r="B1" s="280" t="s">
        <v>18</v>
      </c>
      <c r="C1" s="281"/>
    </row>
    <row r="2" spans="1:3">
      <c r="A2" s="19" t="s">
        <v>11</v>
      </c>
      <c r="B2" s="280" t="s">
        <v>33</v>
      </c>
      <c r="C2" s="281"/>
    </row>
    <row r="3" spans="1:3">
      <c r="A3" s="210" t="s">
        <v>3</v>
      </c>
    </row>
    <row r="4" spans="1:3">
      <c r="A4" t="s">
        <v>4</v>
      </c>
    </row>
    <row r="8" spans="1:3">
      <c r="A8" s="282" t="s">
        <v>32</v>
      </c>
      <c r="B8" s="282"/>
      <c r="C8" s="282"/>
    </row>
    <row r="9" spans="1:3">
      <c r="A9" s="282"/>
      <c r="B9" s="282"/>
      <c r="C9" s="282"/>
    </row>
    <row r="10" spans="1:3">
      <c r="B10" s="2"/>
      <c r="C10" s="47" t="s">
        <v>12</v>
      </c>
    </row>
    <row r="11" spans="1:3">
      <c r="A11" s="9" t="s">
        <v>5</v>
      </c>
      <c r="B11" s="6" t="s">
        <v>0</v>
      </c>
      <c r="C11" s="283" t="s">
        <v>38</v>
      </c>
    </row>
    <row r="12" spans="1:3">
      <c r="A12" s="3" t="s">
        <v>6</v>
      </c>
      <c r="B12" s="7"/>
      <c r="C12" s="284"/>
    </row>
    <row r="13" spans="1:3">
      <c r="A13" s="3" t="s">
        <v>7</v>
      </c>
      <c r="B13" s="7"/>
      <c r="C13" s="284"/>
    </row>
    <row r="14" spans="1:3">
      <c r="A14" s="4"/>
      <c r="B14" s="8"/>
      <c r="C14" s="285"/>
    </row>
    <row r="15" spans="1:3">
      <c r="A15" s="5">
        <v>0</v>
      </c>
      <c r="B15" s="5">
        <v>1</v>
      </c>
      <c r="C15" s="8">
        <v>2</v>
      </c>
    </row>
    <row r="16" spans="1:3" ht="15.75">
      <c r="A16" s="43" t="s">
        <v>13</v>
      </c>
      <c r="B16" s="21" t="s">
        <v>1</v>
      </c>
      <c r="C16" s="61">
        <f>C18+C34</f>
        <v>2389</v>
      </c>
    </row>
    <row r="17" spans="1:3">
      <c r="A17" s="20"/>
      <c r="B17" s="22" t="s">
        <v>2</v>
      </c>
      <c r="C17" s="61">
        <f>C19+C35</f>
        <v>2389</v>
      </c>
    </row>
    <row r="18" spans="1:3">
      <c r="A18" s="30" t="s">
        <v>22</v>
      </c>
      <c r="B18" s="17" t="s">
        <v>1</v>
      </c>
      <c r="C18" s="23">
        <f>C20+C22</f>
        <v>1324</v>
      </c>
    </row>
    <row r="19" spans="1:3">
      <c r="A19" s="14" t="s">
        <v>9</v>
      </c>
      <c r="B19" s="18" t="s">
        <v>2</v>
      </c>
      <c r="C19" s="23">
        <f>C21+C23</f>
        <v>1324</v>
      </c>
    </row>
    <row r="20" spans="1:3" ht="25.5">
      <c r="A20" s="313" t="s">
        <v>67</v>
      </c>
      <c r="B20" s="13"/>
      <c r="C20" s="23">
        <f>C48</f>
        <v>1286</v>
      </c>
    </row>
    <row r="21" spans="1:3">
      <c r="A21" s="15"/>
      <c r="B21" s="12"/>
      <c r="C21" s="23">
        <f>C49</f>
        <v>1286</v>
      </c>
    </row>
    <row r="22" spans="1:3">
      <c r="A22" s="16" t="s">
        <v>10</v>
      </c>
      <c r="B22" s="17" t="s">
        <v>1</v>
      </c>
      <c r="C22" s="23">
        <f>C24+C32</f>
        <v>38</v>
      </c>
    </row>
    <row r="23" spans="1:3">
      <c r="A23" s="15"/>
      <c r="B23" s="18" t="s">
        <v>2</v>
      </c>
      <c r="C23" s="23">
        <f>C25+C33</f>
        <v>38</v>
      </c>
    </row>
    <row r="24" spans="1:3">
      <c r="A24" s="55" t="s">
        <v>14</v>
      </c>
      <c r="B24" s="17" t="s">
        <v>1</v>
      </c>
      <c r="C24" s="23">
        <f>C26+C28+C30</f>
        <v>38</v>
      </c>
    </row>
    <row r="25" spans="1:3">
      <c r="A25" s="64"/>
      <c r="B25" s="18" t="s">
        <v>2</v>
      </c>
      <c r="C25" s="23">
        <f>C27+C29+C31</f>
        <v>38</v>
      </c>
    </row>
    <row r="26" spans="1:3">
      <c r="A26" s="25" t="s">
        <v>27</v>
      </c>
      <c r="B26" s="17" t="s">
        <v>1</v>
      </c>
      <c r="C26" s="23">
        <v>0</v>
      </c>
    </row>
    <row r="27" spans="1:3">
      <c r="A27" s="26"/>
      <c r="B27" s="18" t="s">
        <v>2</v>
      </c>
      <c r="C27" s="23">
        <v>0</v>
      </c>
    </row>
    <row r="28" spans="1:3">
      <c r="A28" s="38" t="s">
        <v>17</v>
      </c>
      <c r="B28" s="17" t="s">
        <v>1</v>
      </c>
      <c r="C28" s="23">
        <f>C68</f>
        <v>38</v>
      </c>
    </row>
    <row r="29" spans="1:3">
      <c r="A29" s="14"/>
      <c r="B29" s="18" t="s">
        <v>2</v>
      </c>
      <c r="C29" s="23">
        <f>C69</f>
        <v>38</v>
      </c>
    </row>
    <row r="30" spans="1:3">
      <c r="A30" s="38" t="s">
        <v>26</v>
      </c>
      <c r="B30" s="17" t="s">
        <v>1</v>
      </c>
      <c r="C30" s="23">
        <v>0</v>
      </c>
    </row>
    <row r="31" spans="1:3">
      <c r="A31" s="14"/>
      <c r="B31" s="18" t="s">
        <v>2</v>
      </c>
      <c r="C31" s="23">
        <v>0</v>
      </c>
    </row>
    <row r="32" spans="1:3">
      <c r="A32" s="38" t="s">
        <v>25</v>
      </c>
      <c r="B32" s="17" t="s">
        <v>1</v>
      </c>
      <c r="C32" s="23">
        <f>C72</f>
        <v>0</v>
      </c>
    </row>
    <row r="33" spans="1:9">
      <c r="A33" s="11"/>
      <c r="B33" s="18" t="s">
        <v>2</v>
      </c>
      <c r="C33" s="23">
        <f>C73</f>
        <v>0</v>
      </c>
    </row>
    <row r="34" spans="1:9">
      <c r="A34" s="140" t="s">
        <v>49</v>
      </c>
      <c r="B34" s="17" t="s">
        <v>1</v>
      </c>
      <c r="C34" s="23">
        <f t="shared" ref="C34:C39" si="0">C36</f>
        <v>1065</v>
      </c>
    </row>
    <row r="35" spans="1:9">
      <c r="A35" s="141" t="s">
        <v>9</v>
      </c>
      <c r="B35" s="18" t="s">
        <v>2</v>
      </c>
      <c r="C35" s="23">
        <f t="shared" si="0"/>
        <v>1065</v>
      </c>
    </row>
    <row r="36" spans="1:9">
      <c r="A36" s="16" t="s">
        <v>10</v>
      </c>
      <c r="B36" s="13" t="s">
        <v>1</v>
      </c>
      <c r="C36" s="23">
        <f t="shared" si="0"/>
        <v>1065</v>
      </c>
    </row>
    <row r="37" spans="1:9">
      <c r="A37" s="15"/>
      <c r="B37" s="12" t="s">
        <v>2</v>
      </c>
      <c r="C37" s="23">
        <f t="shared" si="0"/>
        <v>1065</v>
      </c>
    </row>
    <row r="38" spans="1:9">
      <c r="A38" s="55" t="s">
        <v>14</v>
      </c>
      <c r="B38" s="13" t="s">
        <v>1</v>
      </c>
      <c r="C38" s="23">
        <f t="shared" si="0"/>
        <v>1065</v>
      </c>
    </row>
    <row r="39" spans="1:9">
      <c r="A39" s="64"/>
      <c r="B39" s="65" t="s">
        <v>2</v>
      </c>
      <c r="C39" s="23">
        <f t="shared" si="0"/>
        <v>1065</v>
      </c>
    </row>
    <row r="40" spans="1:9">
      <c r="A40" s="27" t="s">
        <v>17</v>
      </c>
      <c r="B40" s="13" t="s">
        <v>1</v>
      </c>
      <c r="C40" s="23">
        <f>C80</f>
        <v>1065</v>
      </c>
    </row>
    <row r="41" spans="1:9">
      <c r="A41" s="27"/>
      <c r="B41" s="10" t="s">
        <v>2</v>
      </c>
      <c r="C41" s="66">
        <f>C81</f>
        <v>1065</v>
      </c>
    </row>
    <row r="42" spans="1:9">
      <c r="A42" s="212" t="s">
        <v>35</v>
      </c>
      <c r="B42" s="321"/>
      <c r="C42" s="212"/>
      <c r="D42" s="322"/>
      <c r="E42" s="255"/>
      <c r="F42" s="322"/>
      <c r="G42" s="322"/>
      <c r="H42" s="322"/>
      <c r="I42" s="322"/>
    </row>
    <row r="43" spans="1:9">
      <c r="A43" s="318" t="s">
        <v>15</v>
      </c>
      <c r="B43" s="319"/>
      <c r="C43" s="319"/>
      <c r="D43" s="320"/>
      <c r="E43" s="320"/>
      <c r="F43" s="320"/>
      <c r="G43" s="320"/>
      <c r="H43" s="320"/>
      <c r="I43" s="320"/>
    </row>
    <row r="44" spans="1:9">
      <c r="A44" s="317" t="s">
        <v>23</v>
      </c>
      <c r="B44" s="17" t="s">
        <v>1</v>
      </c>
      <c r="C44" s="23">
        <f>C46</f>
        <v>1286</v>
      </c>
    </row>
    <row r="45" spans="1:9">
      <c r="A45" s="141"/>
      <c r="B45" s="18" t="s">
        <v>2</v>
      </c>
      <c r="C45" s="23">
        <f>C47</f>
        <v>1286</v>
      </c>
    </row>
    <row r="46" spans="1:9">
      <c r="A46" s="42" t="s">
        <v>28</v>
      </c>
      <c r="B46" s="17" t="s">
        <v>1</v>
      </c>
      <c r="C46" s="23">
        <f>C48</f>
        <v>1286</v>
      </c>
    </row>
    <row r="47" spans="1:9">
      <c r="A47" s="14" t="s">
        <v>9</v>
      </c>
      <c r="B47" s="18" t="s">
        <v>2</v>
      </c>
      <c r="C47" s="23">
        <f>C49</f>
        <v>1286</v>
      </c>
    </row>
    <row r="48" spans="1:9" ht="25.5">
      <c r="A48" s="313" t="s">
        <v>67</v>
      </c>
      <c r="B48" s="17" t="s">
        <v>1</v>
      </c>
      <c r="C48" s="23">
        <f>C55</f>
        <v>1286</v>
      </c>
    </row>
    <row r="49" spans="1:53">
      <c r="A49" s="64"/>
      <c r="B49" s="65" t="s">
        <v>2</v>
      </c>
      <c r="C49" s="23">
        <f>C58</f>
        <v>1286</v>
      </c>
    </row>
    <row r="50" spans="1:53">
      <c r="A50" s="316" t="s">
        <v>19</v>
      </c>
      <c r="B50" s="316"/>
      <c r="C50" s="316"/>
    </row>
    <row r="51" spans="1:53">
      <c r="A51" s="315" t="s">
        <v>15</v>
      </c>
      <c r="B51" s="17" t="s">
        <v>1</v>
      </c>
      <c r="C51" s="23">
        <f>C53</f>
        <v>1286</v>
      </c>
    </row>
    <row r="52" spans="1:53">
      <c r="A52" s="178" t="s">
        <v>16</v>
      </c>
      <c r="B52" s="18" t="s">
        <v>2</v>
      </c>
      <c r="C52" s="23">
        <f>C54</f>
        <v>1286</v>
      </c>
    </row>
    <row r="53" spans="1:53">
      <c r="A53" s="314" t="s">
        <v>20</v>
      </c>
      <c r="B53" s="17" t="s">
        <v>1</v>
      </c>
      <c r="C53" s="23">
        <f>C55</f>
        <v>1286</v>
      </c>
    </row>
    <row r="54" spans="1:53">
      <c r="A54" s="182" t="s">
        <v>21</v>
      </c>
      <c r="B54" s="18" t="s">
        <v>2</v>
      </c>
      <c r="C54" s="23">
        <f>C56</f>
        <v>1286</v>
      </c>
    </row>
    <row r="55" spans="1:53" ht="25.5">
      <c r="A55" s="313" t="s">
        <v>67</v>
      </c>
      <c r="B55" s="17" t="s">
        <v>1</v>
      </c>
      <c r="C55" s="23">
        <f>C57</f>
        <v>1286</v>
      </c>
    </row>
    <row r="56" spans="1:53">
      <c r="A56" s="64"/>
      <c r="B56" s="65" t="s">
        <v>2</v>
      </c>
      <c r="C56" s="23">
        <f>C58</f>
        <v>1286</v>
      </c>
    </row>
    <row r="57" spans="1:53" ht="25.5">
      <c r="A57" s="312" t="s">
        <v>117</v>
      </c>
      <c r="B57" s="17" t="s">
        <v>1</v>
      </c>
      <c r="C57" s="23">
        <v>1286</v>
      </c>
    </row>
    <row r="58" spans="1:53">
      <c r="A58" s="27"/>
      <c r="B58" s="28" t="s">
        <v>2</v>
      </c>
      <c r="C58" s="23">
        <v>1286</v>
      </c>
    </row>
    <row r="59" spans="1:53" s="56" customFormat="1">
      <c r="A59" s="286" t="s">
        <v>8</v>
      </c>
      <c r="B59" s="287"/>
      <c r="C59" s="28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row>
    <row r="60" spans="1:53" s="48" customFormat="1" ht="15">
      <c r="A60" s="60" t="s">
        <v>13</v>
      </c>
      <c r="B60" s="34" t="s">
        <v>1</v>
      </c>
      <c r="C60" s="35">
        <f>C62+C74</f>
        <v>1103</v>
      </c>
    </row>
    <row r="61" spans="1:53" s="48" customFormat="1">
      <c r="A61" s="14" t="s">
        <v>9</v>
      </c>
      <c r="B61" s="36" t="s">
        <v>2</v>
      </c>
      <c r="C61" s="35">
        <f>C63+C75</f>
        <v>1103</v>
      </c>
    </row>
    <row r="62" spans="1:53" s="48" customFormat="1">
      <c r="A62" s="30" t="s">
        <v>22</v>
      </c>
      <c r="B62" s="13" t="s">
        <v>1</v>
      </c>
      <c r="C62" s="67">
        <f>C64</f>
        <v>38</v>
      </c>
    </row>
    <row r="63" spans="1:53" s="48" customFormat="1">
      <c r="A63" s="14" t="s">
        <v>9</v>
      </c>
      <c r="B63" s="12" t="s">
        <v>2</v>
      </c>
      <c r="C63" s="67">
        <f>C65</f>
        <v>38</v>
      </c>
    </row>
    <row r="64" spans="1:53" s="48" customFormat="1">
      <c r="A64" s="100" t="s">
        <v>10</v>
      </c>
      <c r="B64" s="13" t="s">
        <v>1</v>
      </c>
      <c r="C64" s="67">
        <f>C66</f>
        <v>38</v>
      </c>
    </row>
    <row r="65" spans="1:3" s="48" customFormat="1">
      <c r="A65" s="15"/>
      <c r="B65" s="12" t="s">
        <v>2</v>
      </c>
      <c r="C65" s="67">
        <f>C67</f>
        <v>38</v>
      </c>
    </row>
    <row r="66" spans="1:3" s="48" customFormat="1">
      <c r="A66" s="145" t="s">
        <v>14</v>
      </c>
      <c r="B66" s="13" t="s">
        <v>1</v>
      </c>
      <c r="C66" s="67">
        <f>C68+C70+C72</f>
        <v>38</v>
      </c>
    </row>
    <row r="67" spans="1:3" s="48" customFormat="1">
      <c r="A67" s="64"/>
      <c r="B67" s="12" t="s">
        <v>2</v>
      </c>
      <c r="C67" s="67">
        <f>C69+C71+C73</f>
        <v>38</v>
      </c>
    </row>
    <row r="68" spans="1:3" s="48" customFormat="1">
      <c r="A68" s="74" t="s">
        <v>17</v>
      </c>
      <c r="B68" s="13" t="s">
        <v>1</v>
      </c>
      <c r="C68" s="67">
        <f>C98</f>
        <v>38</v>
      </c>
    </row>
    <row r="69" spans="1:3" s="48" customFormat="1">
      <c r="A69" s="111"/>
      <c r="B69" s="12" t="s">
        <v>2</v>
      </c>
      <c r="C69" s="67">
        <f>C99</f>
        <v>38</v>
      </c>
    </row>
    <row r="70" spans="1:3" s="48" customFormat="1">
      <c r="A70" s="74" t="s">
        <v>69</v>
      </c>
      <c r="B70" s="13" t="s">
        <v>1</v>
      </c>
      <c r="C70" s="67">
        <v>0</v>
      </c>
    </row>
    <row r="71" spans="1:3" s="48" customFormat="1">
      <c r="A71" s="111"/>
      <c r="B71" s="12" t="s">
        <v>2</v>
      </c>
      <c r="C71" s="67">
        <v>0</v>
      </c>
    </row>
    <row r="72" spans="1:3" s="48" customFormat="1">
      <c r="A72" s="74" t="s">
        <v>25</v>
      </c>
      <c r="B72" s="13" t="s">
        <v>1</v>
      </c>
      <c r="C72" s="67">
        <f>C100</f>
        <v>0</v>
      </c>
    </row>
    <row r="73" spans="1:3" s="48" customFormat="1">
      <c r="A73" s="111"/>
      <c r="B73" s="12" t="s">
        <v>2</v>
      </c>
      <c r="C73" s="67">
        <f>C101</f>
        <v>0</v>
      </c>
    </row>
    <row r="74" spans="1:3" s="48" customFormat="1">
      <c r="A74" s="30" t="s">
        <v>49</v>
      </c>
      <c r="B74" s="28" t="s">
        <v>1</v>
      </c>
      <c r="C74" s="67">
        <f>C76</f>
        <v>1065</v>
      </c>
    </row>
    <row r="75" spans="1:3" s="48" customFormat="1">
      <c r="A75" s="14" t="s">
        <v>9</v>
      </c>
      <c r="B75" s="18" t="s">
        <v>2</v>
      </c>
      <c r="C75" s="67">
        <f>C77</f>
        <v>1065</v>
      </c>
    </row>
    <row r="76" spans="1:3" s="48" customFormat="1">
      <c r="A76" s="74" t="s">
        <v>10</v>
      </c>
      <c r="B76" s="13" t="s">
        <v>1</v>
      </c>
      <c r="C76" s="67">
        <f>C78+C86</f>
        <v>1065</v>
      </c>
    </row>
    <row r="77" spans="1:3" s="48" customFormat="1">
      <c r="A77" s="15"/>
      <c r="B77" s="12" t="s">
        <v>2</v>
      </c>
      <c r="C77" s="67">
        <f>C79+C87</f>
        <v>1065</v>
      </c>
    </row>
    <row r="78" spans="1:3" s="48" customFormat="1">
      <c r="A78" s="25" t="s">
        <v>14</v>
      </c>
      <c r="B78" s="10" t="s">
        <v>1</v>
      </c>
      <c r="C78" s="67">
        <f>C80+C82+C84</f>
        <v>1065</v>
      </c>
    </row>
    <row r="79" spans="1:3" s="48" customFormat="1">
      <c r="A79" s="11"/>
      <c r="B79" s="12" t="s">
        <v>2</v>
      </c>
      <c r="C79" s="67">
        <f>C81+C83+C85</f>
        <v>1065</v>
      </c>
    </row>
    <row r="80" spans="1:3" s="48" customFormat="1">
      <c r="A80" s="27" t="s">
        <v>17</v>
      </c>
      <c r="B80" s="10" t="s">
        <v>1</v>
      </c>
      <c r="C80" s="67">
        <f>C108</f>
        <v>1065</v>
      </c>
    </row>
    <row r="81" spans="1:16" s="48" customFormat="1">
      <c r="A81" s="27"/>
      <c r="B81" s="10" t="s">
        <v>2</v>
      </c>
      <c r="C81" s="67">
        <f>C109</f>
        <v>1065</v>
      </c>
    </row>
    <row r="82" spans="1:16" s="48" customFormat="1">
      <c r="A82" s="38" t="s">
        <v>26</v>
      </c>
      <c r="B82" s="13" t="s">
        <v>1</v>
      </c>
      <c r="C82" s="67">
        <v>0</v>
      </c>
    </row>
    <row r="83" spans="1:16" s="48" customFormat="1">
      <c r="A83" s="14"/>
      <c r="B83" s="12" t="s">
        <v>2</v>
      </c>
      <c r="C83" s="23">
        <v>0</v>
      </c>
      <c r="D83" s="52"/>
      <c r="E83" s="52"/>
      <c r="F83" s="52"/>
      <c r="G83" s="52"/>
      <c r="H83" s="52"/>
      <c r="I83" s="52"/>
    </row>
    <row r="84" spans="1:16" s="48" customFormat="1">
      <c r="A84" s="38" t="s">
        <v>25</v>
      </c>
      <c r="B84" s="13" t="s">
        <v>1</v>
      </c>
      <c r="C84" s="23">
        <v>0</v>
      </c>
      <c r="D84" s="51"/>
      <c r="E84" s="51"/>
      <c r="F84" s="51"/>
      <c r="G84" s="51"/>
      <c r="H84" s="51"/>
      <c r="I84" s="51"/>
      <c r="K84" s="52"/>
      <c r="L84" s="52"/>
      <c r="M84" s="52"/>
      <c r="N84" s="52"/>
      <c r="O84" s="52"/>
      <c r="P84" s="52"/>
    </row>
    <row r="85" spans="1:16" s="48" customFormat="1">
      <c r="A85" s="11"/>
      <c r="B85" s="12" t="s">
        <v>2</v>
      </c>
      <c r="C85" s="23">
        <v>0</v>
      </c>
      <c r="D85" s="51"/>
      <c r="E85" s="51"/>
      <c r="F85" s="51"/>
      <c r="G85" s="51"/>
      <c r="H85" s="51"/>
      <c r="I85" s="51"/>
      <c r="K85" s="52"/>
      <c r="L85" s="52"/>
      <c r="M85" s="52"/>
      <c r="N85" s="52"/>
      <c r="O85" s="52"/>
      <c r="P85" s="52"/>
    </row>
    <row r="86" spans="1:16" s="48" customFormat="1">
      <c r="A86" s="38" t="s">
        <v>31</v>
      </c>
      <c r="B86" s="10" t="s">
        <v>1</v>
      </c>
      <c r="C86" s="23">
        <v>0</v>
      </c>
      <c r="D86" s="51"/>
      <c r="E86" s="51"/>
      <c r="F86" s="51"/>
      <c r="G86" s="51"/>
      <c r="H86" s="51"/>
      <c r="I86" s="51"/>
      <c r="K86" s="52"/>
      <c r="L86" s="52"/>
      <c r="M86" s="52"/>
      <c r="N86" s="52"/>
      <c r="O86" s="52"/>
      <c r="P86" s="52"/>
    </row>
    <row r="87" spans="1:16" s="48" customFormat="1">
      <c r="A87" s="11"/>
      <c r="B87" s="12" t="s">
        <v>2</v>
      </c>
      <c r="C87" s="23">
        <v>0</v>
      </c>
      <c r="D87" s="51"/>
      <c r="E87" s="51"/>
      <c r="F87" s="51"/>
      <c r="G87" s="51"/>
      <c r="H87" s="51"/>
      <c r="I87" s="51"/>
      <c r="K87" s="52"/>
      <c r="L87" s="52"/>
      <c r="M87" s="52"/>
      <c r="N87" s="52"/>
      <c r="O87" s="52"/>
      <c r="P87" s="52"/>
    </row>
    <row r="88" spans="1:16" s="48" customFormat="1">
      <c r="A88" s="289" t="s">
        <v>34</v>
      </c>
      <c r="B88" s="272"/>
      <c r="C88" s="273"/>
      <c r="D88" s="51"/>
      <c r="E88" s="51"/>
      <c r="F88" s="51"/>
      <c r="G88" s="51"/>
      <c r="H88" s="51"/>
      <c r="I88" s="51"/>
      <c r="K88" s="52"/>
      <c r="L88" s="52"/>
      <c r="M88" s="52"/>
      <c r="N88" s="52"/>
      <c r="O88" s="52"/>
      <c r="P88" s="52"/>
    </row>
    <row r="89" spans="1:16" s="48" customFormat="1">
      <c r="A89" s="271" t="s">
        <v>15</v>
      </c>
      <c r="B89" s="272"/>
      <c r="C89" s="273"/>
      <c r="D89" s="51"/>
      <c r="E89" s="51"/>
      <c r="F89" s="51"/>
      <c r="G89" s="51"/>
      <c r="H89" s="51"/>
      <c r="I89" s="51"/>
      <c r="K89" s="52"/>
      <c r="L89" s="52"/>
      <c r="M89" s="52"/>
      <c r="N89" s="52"/>
      <c r="O89" s="52"/>
      <c r="P89" s="52"/>
    </row>
    <row r="90" spans="1:16" s="48" customFormat="1">
      <c r="A90" s="95" t="s">
        <v>23</v>
      </c>
      <c r="B90" s="17" t="s">
        <v>1</v>
      </c>
      <c r="C90" s="45">
        <f>C92+C102</f>
        <v>1103</v>
      </c>
    </row>
    <row r="91" spans="1:16" s="48" customFormat="1">
      <c r="A91" s="53"/>
      <c r="B91" s="18" t="s">
        <v>2</v>
      </c>
      <c r="C91" s="45">
        <f>C93+C103</f>
        <v>1103</v>
      </c>
      <c r="D91" s="52"/>
      <c r="E91" s="52"/>
      <c r="F91" s="52"/>
      <c r="G91" s="52"/>
      <c r="H91" s="52"/>
      <c r="I91" s="52"/>
    </row>
    <row r="92" spans="1:16" s="48" customFormat="1">
      <c r="A92" s="30" t="s">
        <v>22</v>
      </c>
      <c r="B92" s="13" t="s">
        <v>1</v>
      </c>
      <c r="C92" s="269">
        <f t="shared" ref="C92:C97" si="1">C94</f>
        <v>38</v>
      </c>
    </row>
    <row r="93" spans="1:16" s="48" customFormat="1">
      <c r="A93" s="14" t="s">
        <v>9</v>
      </c>
      <c r="B93" s="12" t="s">
        <v>2</v>
      </c>
      <c r="C93" s="269">
        <f t="shared" si="1"/>
        <v>38</v>
      </c>
    </row>
    <row r="94" spans="1:16" s="48" customFormat="1">
      <c r="A94" s="100" t="s">
        <v>10</v>
      </c>
      <c r="B94" s="13" t="s">
        <v>1</v>
      </c>
      <c r="C94" s="67">
        <f t="shared" si="1"/>
        <v>38</v>
      </c>
    </row>
    <row r="95" spans="1:16" s="48" customFormat="1">
      <c r="A95" s="15"/>
      <c r="B95" s="12" t="s">
        <v>2</v>
      </c>
      <c r="C95" s="67">
        <f t="shared" si="1"/>
        <v>38</v>
      </c>
    </row>
    <row r="96" spans="1:16" s="48" customFormat="1">
      <c r="A96" s="145" t="s">
        <v>14</v>
      </c>
      <c r="B96" s="13" t="s">
        <v>1</v>
      </c>
      <c r="C96" s="67">
        <f t="shared" si="1"/>
        <v>38</v>
      </c>
    </row>
    <row r="97" spans="1:16" s="48" customFormat="1">
      <c r="A97" s="64"/>
      <c r="B97" s="12" t="s">
        <v>2</v>
      </c>
      <c r="C97" s="67">
        <f t="shared" si="1"/>
        <v>38</v>
      </c>
    </row>
    <row r="98" spans="1:16" s="48" customFormat="1">
      <c r="A98" s="74" t="s">
        <v>17</v>
      </c>
      <c r="B98" s="13" t="s">
        <v>1</v>
      </c>
      <c r="C98" s="67">
        <f>C163</f>
        <v>38</v>
      </c>
    </row>
    <row r="99" spans="1:16" s="48" customFormat="1">
      <c r="A99" s="111"/>
      <c r="B99" s="12" t="s">
        <v>2</v>
      </c>
      <c r="C99" s="67">
        <f>C164</f>
        <v>38</v>
      </c>
    </row>
    <row r="100" spans="1:16" s="48" customFormat="1">
      <c r="A100" s="74" t="s">
        <v>25</v>
      </c>
      <c r="B100" s="13" t="s">
        <v>1</v>
      </c>
      <c r="C100" s="67">
        <f>C146</f>
        <v>0</v>
      </c>
    </row>
    <row r="101" spans="1:16" s="48" customFormat="1">
      <c r="A101" s="111"/>
      <c r="B101" s="12" t="s">
        <v>2</v>
      </c>
      <c r="C101" s="67">
        <f>C149</f>
        <v>0</v>
      </c>
    </row>
    <row r="102" spans="1:16" s="48" customFormat="1">
      <c r="A102" s="30" t="s">
        <v>49</v>
      </c>
      <c r="B102" s="28" t="s">
        <v>1</v>
      </c>
      <c r="C102" s="67">
        <f>C104</f>
        <v>1065</v>
      </c>
      <c r="D102" s="51"/>
      <c r="E102" s="51"/>
      <c r="F102" s="51"/>
      <c r="G102" s="51"/>
      <c r="H102" s="51"/>
      <c r="I102" s="51"/>
      <c r="K102" s="52"/>
      <c r="L102" s="52"/>
      <c r="M102" s="52"/>
      <c r="N102" s="52"/>
      <c r="O102" s="52"/>
      <c r="P102" s="52"/>
    </row>
    <row r="103" spans="1:16" s="48" customFormat="1">
      <c r="A103" s="14" t="s">
        <v>9</v>
      </c>
      <c r="B103" s="28" t="s">
        <v>2</v>
      </c>
      <c r="C103" s="67">
        <f>C105</f>
        <v>1065</v>
      </c>
      <c r="D103" s="51"/>
      <c r="E103" s="51"/>
      <c r="F103" s="51"/>
      <c r="G103" s="51"/>
      <c r="H103" s="51"/>
      <c r="I103" s="51"/>
      <c r="K103" s="52"/>
      <c r="L103" s="52"/>
      <c r="M103" s="52"/>
      <c r="N103" s="52"/>
      <c r="O103" s="52"/>
      <c r="P103" s="52"/>
    </row>
    <row r="104" spans="1:16" s="59" customFormat="1">
      <c r="A104" s="274" t="s">
        <v>10</v>
      </c>
      <c r="B104" s="17" t="s">
        <v>1</v>
      </c>
      <c r="C104" s="32">
        <f>C106+C114</f>
        <v>1065</v>
      </c>
    </row>
    <row r="105" spans="1:16" s="59" customFormat="1">
      <c r="A105" s="275"/>
      <c r="B105" s="96" t="s">
        <v>2</v>
      </c>
      <c r="C105" s="32">
        <f>C107+C115</f>
        <v>1065</v>
      </c>
    </row>
    <row r="106" spans="1:16" s="59" customFormat="1">
      <c r="A106" s="44" t="s">
        <v>24</v>
      </c>
      <c r="B106" s="17" t="s">
        <v>1</v>
      </c>
      <c r="C106" s="23">
        <f>C108+C110+C112</f>
        <v>1065</v>
      </c>
    </row>
    <row r="107" spans="1:16" s="59" customFormat="1">
      <c r="A107" s="14"/>
      <c r="B107" s="18" t="s">
        <v>2</v>
      </c>
      <c r="C107" s="23">
        <f>C109+C111+C113</f>
        <v>1065</v>
      </c>
    </row>
    <row r="108" spans="1:16" s="59" customFormat="1">
      <c r="A108" s="29" t="s">
        <v>17</v>
      </c>
      <c r="B108" s="28" t="s">
        <v>1</v>
      </c>
      <c r="C108" s="23">
        <f>C125</f>
        <v>1065</v>
      </c>
    </row>
    <row r="109" spans="1:16" s="59" customFormat="1">
      <c r="A109" s="11"/>
      <c r="B109" s="18" t="s">
        <v>2</v>
      </c>
      <c r="C109" s="23">
        <f>C126</f>
        <v>1065</v>
      </c>
    </row>
    <row r="110" spans="1:16" s="48" customFormat="1">
      <c r="A110" s="38" t="s">
        <v>26</v>
      </c>
      <c r="B110" s="17" t="s">
        <v>1</v>
      </c>
      <c r="C110" s="23">
        <v>0</v>
      </c>
    </row>
    <row r="111" spans="1:16" s="48" customFormat="1">
      <c r="A111" s="14"/>
      <c r="B111" s="18" t="s">
        <v>2</v>
      </c>
      <c r="C111" s="23">
        <v>0</v>
      </c>
    </row>
    <row r="112" spans="1:16" s="48" customFormat="1">
      <c r="A112" s="38" t="s">
        <v>25</v>
      </c>
      <c r="B112" s="28" t="s">
        <v>1</v>
      </c>
      <c r="C112" s="23">
        <v>0</v>
      </c>
    </row>
    <row r="113" spans="1:16" s="48" customFormat="1">
      <c r="A113" s="11"/>
      <c r="B113" s="18" t="s">
        <v>2</v>
      </c>
      <c r="C113" s="23">
        <v>0</v>
      </c>
    </row>
    <row r="114" spans="1:16" s="48" customFormat="1">
      <c r="A114" s="38" t="s">
        <v>31</v>
      </c>
      <c r="B114" s="17" t="s">
        <v>1</v>
      </c>
      <c r="C114" s="23">
        <v>0</v>
      </c>
      <c r="D114" s="51"/>
      <c r="E114" s="51"/>
      <c r="F114" s="51"/>
      <c r="G114" s="51"/>
      <c r="H114" s="51"/>
      <c r="I114" s="51"/>
      <c r="K114" s="52"/>
      <c r="L114" s="52"/>
      <c r="M114" s="52"/>
      <c r="N114" s="52"/>
      <c r="O114" s="52"/>
      <c r="P114" s="52"/>
    </row>
    <row r="115" spans="1:16" s="48" customFormat="1">
      <c r="A115" s="11"/>
      <c r="B115" s="18" t="s">
        <v>2</v>
      </c>
      <c r="C115" s="23">
        <v>0</v>
      </c>
      <c r="D115" s="51"/>
      <c r="E115" s="51"/>
      <c r="F115" s="51"/>
      <c r="G115" s="51"/>
      <c r="H115" s="51"/>
      <c r="I115" s="51"/>
      <c r="K115" s="52"/>
      <c r="L115" s="52"/>
      <c r="M115" s="52"/>
      <c r="N115" s="52"/>
      <c r="O115" s="52"/>
      <c r="P115" s="52"/>
    </row>
    <row r="116" spans="1:16" s="48" customFormat="1">
      <c r="A116" s="276" t="s">
        <v>48</v>
      </c>
      <c r="B116" s="277"/>
      <c r="C116" s="277"/>
    </row>
    <row r="117" spans="1:16" s="48" customFormat="1">
      <c r="A117" s="25" t="s">
        <v>15</v>
      </c>
      <c r="B117" s="17" t="s">
        <v>1</v>
      </c>
      <c r="C117" s="50">
        <f t="shared" ref="C117:C122" si="2">C119</f>
        <v>1065</v>
      </c>
      <c r="E117" s="52"/>
      <c r="F117" s="52"/>
      <c r="G117" s="52"/>
      <c r="H117" s="52"/>
      <c r="I117" s="52"/>
      <c r="J117" s="52"/>
    </row>
    <row r="118" spans="1:16" s="48" customFormat="1">
      <c r="A118" s="26" t="s">
        <v>16</v>
      </c>
      <c r="B118" s="18" t="s">
        <v>2</v>
      </c>
      <c r="C118" s="50">
        <f t="shared" si="2"/>
        <v>1065</v>
      </c>
      <c r="E118" s="52"/>
      <c r="F118" s="52"/>
      <c r="G118" s="52"/>
      <c r="H118" s="52"/>
      <c r="I118" s="52"/>
      <c r="J118" s="52"/>
    </row>
    <row r="119" spans="1:16" s="48" customFormat="1">
      <c r="A119" s="30" t="s">
        <v>49</v>
      </c>
      <c r="B119" s="17" t="s">
        <v>1</v>
      </c>
      <c r="C119" s="23">
        <f t="shared" si="2"/>
        <v>1065</v>
      </c>
      <c r="D119" s="51"/>
      <c r="E119" s="51"/>
      <c r="F119" s="51"/>
      <c r="G119" s="51"/>
      <c r="H119" s="51"/>
      <c r="I119" s="51"/>
      <c r="K119" s="52"/>
      <c r="L119" s="52"/>
      <c r="M119" s="52"/>
      <c r="N119" s="52"/>
      <c r="O119" s="52"/>
      <c r="P119" s="52"/>
    </row>
    <row r="120" spans="1:16" s="48" customFormat="1">
      <c r="A120" s="14" t="s">
        <v>9</v>
      </c>
      <c r="B120" s="18" t="s">
        <v>2</v>
      </c>
      <c r="C120" s="23">
        <f t="shared" si="2"/>
        <v>1065</v>
      </c>
      <c r="D120" s="51"/>
      <c r="E120" s="51"/>
      <c r="F120" s="51"/>
      <c r="G120" s="51"/>
      <c r="H120" s="51"/>
      <c r="I120" s="51"/>
      <c r="K120" s="52"/>
      <c r="L120" s="52"/>
      <c r="M120" s="52"/>
      <c r="N120" s="52"/>
      <c r="O120" s="52"/>
      <c r="P120" s="52"/>
    </row>
    <row r="121" spans="1:16" s="48" customFormat="1">
      <c r="A121" s="87" t="s">
        <v>10</v>
      </c>
      <c r="B121" s="28" t="s">
        <v>1</v>
      </c>
      <c r="C121" s="23">
        <f t="shared" si="2"/>
        <v>1065</v>
      </c>
      <c r="D121" s="51"/>
      <c r="E121" s="51"/>
      <c r="F121" s="51"/>
      <c r="G121" s="51"/>
      <c r="H121" s="51"/>
      <c r="I121" s="51"/>
      <c r="K121" s="52"/>
      <c r="L121" s="52"/>
      <c r="M121" s="52"/>
      <c r="N121" s="52"/>
      <c r="O121" s="52"/>
      <c r="P121" s="52"/>
    </row>
    <row r="122" spans="1:16" s="48" customFormat="1">
      <c r="A122" s="88"/>
      <c r="B122" s="18" t="s">
        <v>2</v>
      </c>
      <c r="C122" s="23">
        <f t="shared" si="2"/>
        <v>1065</v>
      </c>
      <c r="D122" s="51"/>
      <c r="E122" s="51"/>
      <c r="F122" s="51"/>
      <c r="G122" s="51"/>
      <c r="H122" s="51"/>
      <c r="I122" s="51"/>
      <c r="K122" s="52"/>
      <c r="L122" s="52"/>
      <c r="M122" s="52"/>
      <c r="N122" s="52"/>
      <c r="O122" s="52"/>
      <c r="P122" s="52"/>
    </row>
    <row r="123" spans="1:16" s="48" customFormat="1">
      <c r="A123" s="44" t="s">
        <v>24</v>
      </c>
      <c r="B123" s="17" t="s">
        <v>1</v>
      </c>
      <c r="C123" s="23">
        <f>C125</f>
        <v>1065</v>
      </c>
      <c r="D123" s="51"/>
      <c r="E123" s="51"/>
      <c r="F123" s="51"/>
      <c r="G123" s="51"/>
      <c r="H123" s="51"/>
      <c r="I123" s="51"/>
      <c r="K123" s="52"/>
      <c r="L123" s="52"/>
      <c r="M123" s="52"/>
      <c r="N123" s="52"/>
      <c r="O123" s="52"/>
      <c r="P123" s="52"/>
    </row>
    <row r="124" spans="1:16" s="48" customFormat="1">
      <c r="A124" s="14"/>
      <c r="B124" s="18" t="s">
        <v>2</v>
      </c>
      <c r="C124" s="23">
        <f>C126</f>
        <v>1065</v>
      </c>
      <c r="D124" s="51"/>
      <c r="E124" s="51"/>
      <c r="F124" s="51"/>
      <c r="G124" s="51"/>
      <c r="H124" s="51"/>
      <c r="I124" s="51"/>
      <c r="K124" s="52"/>
      <c r="L124" s="52"/>
      <c r="M124" s="52"/>
      <c r="N124" s="52"/>
      <c r="O124" s="52"/>
      <c r="P124" s="52"/>
    </row>
    <row r="125" spans="1:16" s="48" customFormat="1">
      <c r="A125" s="29" t="s">
        <v>17</v>
      </c>
      <c r="B125" s="17" t="s">
        <v>1</v>
      </c>
      <c r="C125" s="45">
        <f>C127</f>
        <v>1065</v>
      </c>
    </row>
    <row r="126" spans="1:16" s="48" customFormat="1">
      <c r="A126" s="11"/>
      <c r="B126" s="18" t="s">
        <v>2</v>
      </c>
      <c r="C126" s="45">
        <f>C128</f>
        <v>1065</v>
      </c>
      <c r="D126" s="52"/>
      <c r="E126" s="52"/>
      <c r="F126" s="52"/>
      <c r="G126" s="52"/>
      <c r="H126" s="52"/>
      <c r="I126" s="52"/>
    </row>
    <row r="127" spans="1:16" s="48" customFormat="1">
      <c r="A127" s="125" t="s">
        <v>108</v>
      </c>
      <c r="B127" s="28" t="s">
        <v>1</v>
      </c>
      <c r="C127" s="23">
        <f>C129+C131+C133+C135</f>
        <v>1065</v>
      </c>
    </row>
    <row r="128" spans="1:16" s="48" customFormat="1">
      <c r="A128" s="68"/>
      <c r="B128" s="18" t="s">
        <v>2</v>
      </c>
      <c r="C128" s="23">
        <f>C130+C132+C134+C136</f>
        <v>1065</v>
      </c>
    </row>
    <row r="129" spans="1:10" s="48" customFormat="1">
      <c r="A129" s="29" t="s">
        <v>109</v>
      </c>
      <c r="B129" s="17" t="s">
        <v>1</v>
      </c>
      <c r="C129" s="50">
        <v>500</v>
      </c>
      <c r="E129" s="52"/>
      <c r="F129" s="52"/>
      <c r="G129" s="52"/>
      <c r="H129" s="52"/>
      <c r="I129" s="52"/>
      <c r="J129" s="52"/>
    </row>
    <row r="130" spans="1:10" s="48" customFormat="1">
      <c r="A130" s="46"/>
      <c r="B130" s="18" t="s">
        <v>2</v>
      </c>
      <c r="C130" s="50">
        <v>500</v>
      </c>
      <c r="E130" s="52"/>
      <c r="F130" s="52"/>
      <c r="G130" s="52"/>
      <c r="H130" s="52"/>
      <c r="I130" s="52"/>
      <c r="J130" s="52"/>
    </row>
    <row r="131" spans="1:10" s="48" customFormat="1">
      <c r="A131" s="29" t="s">
        <v>110</v>
      </c>
      <c r="B131" s="17" t="s">
        <v>1</v>
      </c>
      <c r="C131" s="109">
        <v>155</v>
      </c>
      <c r="E131" s="52"/>
      <c r="F131" s="52"/>
      <c r="G131" s="52"/>
      <c r="H131" s="52"/>
      <c r="I131" s="52"/>
      <c r="J131" s="52"/>
    </row>
    <row r="132" spans="1:10" s="48" customFormat="1">
      <c r="A132" s="46"/>
      <c r="B132" s="18" t="s">
        <v>2</v>
      </c>
      <c r="C132" s="109">
        <v>155</v>
      </c>
      <c r="E132" s="52"/>
      <c r="F132" s="52"/>
      <c r="G132" s="52"/>
      <c r="H132" s="52"/>
      <c r="I132" s="52"/>
      <c r="J132" s="52"/>
    </row>
    <row r="133" spans="1:10" s="48" customFormat="1" ht="25.5">
      <c r="A133" s="31" t="s">
        <v>111</v>
      </c>
      <c r="B133" s="28" t="s">
        <v>1</v>
      </c>
      <c r="C133" s="23">
        <v>345</v>
      </c>
    </row>
    <row r="134" spans="1:10" s="48" customFormat="1">
      <c r="A134" s="68"/>
      <c r="B134" s="18" t="s">
        <v>2</v>
      </c>
      <c r="C134" s="23">
        <v>345</v>
      </c>
    </row>
    <row r="135" spans="1:10" s="48" customFormat="1">
      <c r="A135" s="29" t="s">
        <v>112</v>
      </c>
      <c r="B135" s="17" t="s">
        <v>1</v>
      </c>
      <c r="C135" s="50">
        <v>65</v>
      </c>
      <c r="E135" s="52"/>
      <c r="F135" s="52"/>
      <c r="G135" s="52"/>
      <c r="H135" s="52"/>
      <c r="I135" s="52"/>
      <c r="J135" s="52"/>
    </row>
    <row r="136" spans="1:10" s="48" customFormat="1">
      <c r="A136" s="46"/>
      <c r="B136" s="18" t="s">
        <v>2</v>
      </c>
      <c r="C136" s="50">
        <v>65</v>
      </c>
      <c r="E136" s="52"/>
      <c r="F136" s="52"/>
      <c r="G136" s="52"/>
      <c r="H136" s="52"/>
      <c r="I136" s="52"/>
      <c r="J136" s="52"/>
    </row>
    <row r="137" spans="1:10">
      <c r="A137" s="148" t="s">
        <v>94</v>
      </c>
      <c r="B137" s="149"/>
      <c r="C137" s="213"/>
      <c r="D137" s="72" t="e">
        <f t="shared" ref="D137" si="3">D139</f>
        <v>#REF!</v>
      </c>
      <c r="E137" s="73"/>
      <c r="F137" s="49" t="e">
        <f t="shared" ref="F137:I137" si="4">F139</f>
        <v>#REF!</v>
      </c>
      <c r="G137" s="23" t="e">
        <f t="shared" si="4"/>
        <v>#REF!</v>
      </c>
      <c r="H137" s="23" t="e">
        <f t="shared" si="4"/>
        <v>#REF!</v>
      </c>
      <c r="I137" s="23" t="e">
        <f t="shared" si="4"/>
        <v>#REF!</v>
      </c>
      <c r="J137" s="48"/>
    </row>
    <row r="138" spans="1:10">
      <c r="A138" s="24" t="s">
        <v>15</v>
      </c>
      <c r="B138" s="117" t="s">
        <v>1</v>
      </c>
      <c r="C138" s="50">
        <f t="shared" ref="C138:C147" si="5">C140</f>
        <v>0</v>
      </c>
      <c r="D138" s="72" t="e">
        <f t="shared" ref="D138" si="6">D140</f>
        <v>#REF!</v>
      </c>
      <c r="E138" s="73"/>
      <c r="F138" s="49" t="e">
        <f t="shared" ref="F138:I138" si="7">F140</f>
        <v>#REF!</v>
      </c>
      <c r="G138" s="23" t="e">
        <f t="shared" si="7"/>
        <v>#REF!</v>
      </c>
      <c r="H138" s="23" t="e">
        <f t="shared" si="7"/>
        <v>#REF!</v>
      </c>
      <c r="I138" s="23" t="e">
        <f t="shared" si="7"/>
        <v>#REF!</v>
      </c>
      <c r="J138" s="48"/>
    </row>
    <row r="139" spans="1:10">
      <c r="A139" s="26" t="s">
        <v>16</v>
      </c>
      <c r="B139" s="118" t="s">
        <v>2</v>
      </c>
      <c r="C139" s="50">
        <f t="shared" si="5"/>
        <v>0</v>
      </c>
      <c r="D139" s="72" t="e">
        <f t="shared" ref="D139" si="8">D141</f>
        <v>#REF!</v>
      </c>
      <c r="E139" s="73"/>
      <c r="F139" s="49" t="e">
        <f t="shared" ref="F139:I139" si="9">F141</f>
        <v>#REF!</v>
      </c>
      <c r="G139" s="23" t="e">
        <f t="shared" si="9"/>
        <v>#REF!</v>
      </c>
      <c r="H139" s="23" t="e">
        <f t="shared" si="9"/>
        <v>#REF!</v>
      </c>
      <c r="I139" s="23" t="e">
        <f t="shared" si="9"/>
        <v>#REF!</v>
      </c>
      <c r="J139" s="48"/>
    </row>
    <row r="140" spans="1:10">
      <c r="A140" s="123" t="s">
        <v>20</v>
      </c>
      <c r="B140" s="215" t="s">
        <v>1</v>
      </c>
      <c r="C140" s="32">
        <f t="shared" si="5"/>
        <v>0</v>
      </c>
      <c r="D140" s="72" t="e">
        <f t="shared" ref="D140" si="10">D142</f>
        <v>#REF!</v>
      </c>
      <c r="E140" s="73"/>
      <c r="F140" s="49" t="e">
        <f t="shared" ref="F140:I140" si="11">F142</f>
        <v>#REF!</v>
      </c>
      <c r="G140" s="23" t="e">
        <f t="shared" si="11"/>
        <v>#REF!</v>
      </c>
      <c r="H140" s="23" t="e">
        <f t="shared" si="11"/>
        <v>#REF!</v>
      </c>
      <c r="I140" s="23" t="e">
        <f t="shared" si="11"/>
        <v>#REF!</v>
      </c>
      <c r="J140" s="48"/>
    </row>
    <row r="141" spans="1:10">
      <c r="A141" s="124" t="s">
        <v>95</v>
      </c>
      <c r="B141" s="216" t="s">
        <v>2</v>
      </c>
      <c r="C141" s="32">
        <f t="shared" si="5"/>
        <v>0</v>
      </c>
      <c r="D141" s="72" t="e">
        <f>#REF!</f>
        <v>#REF!</v>
      </c>
      <c r="E141" s="73"/>
      <c r="F141" s="49" t="e">
        <f>#REF!</f>
        <v>#REF!</v>
      </c>
      <c r="G141" s="23" t="e">
        <f>#REF!</f>
        <v>#REF!</v>
      </c>
      <c r="H141" s="23" t="e">
        <f>#REF!</f>
        <v>#REF!</v>
      </c>
      <c r="I141" s="23" t="e">
        <f>#REF!</f>
        <v>#REF!</v>
      </c>
      <c r="J141" s="48"/>
    </row>
    <row r="142" spans="1:10">
      <c r="A142" s="100" t="s">
        <v>10</v>
      </c>
      <c r="B142" s="217" t="s">
        <v>1</v>
      </c>
      <c r="C142" s="268">
        <f t="shared" si="5"/>
        <v>0</v>
      </c>
      <c r="D142" s="72" t="e">
        <f>#REF!</f>
        <v>#REF!</v>
      </c>
      <c r="E142" s="73"/>
      <c r="F142" s="49" t="e">
        <f>#REF!</f>
        <v>#REF!</v>
      </c>
      <c r="G142" s="23" t="e">
        <f>#REF!</f>
        <v>#REF!</v>
      </c>
      <c r="H142" s="23" t="e">
        <f>#REF!</f>
        <v>#REF!</v>
      </c>
      <c r="I142" s="23" t="e">
        <f>#REF!</f>
        <v>#REF!</v>
      </c>
      <c r="J142" s="48"/>
    </row>
    <row r="143" spans="1:10" s="92" customFormat="1" ht="12" customHeight="1">
      <c r="A143" s="15"/>
      <c r="B143" s="118" t="s">
        <v>2</v>
      </c>
      <c r="C143" s="268">
        <f t="shared" si="5"/>
        <v>0</v>
      </c>
      <c r="D143" s="91"/>
      <c r="E143" s="91"/>
      <c r="F143" s="91"/>
      <c r="G143" s="91"/>
      <c r="H143" s="91"/>
      <c r="I143" s="91"/>
      <c r="J143" s="78"/>
    </row>
    <row r="144" spans="1:10" s="92" customFormat="1">
      <c r="A144" s="25" t="s">
        <v>14</v>
      </c>
      <c r="B144" s="217" t="s">
        <v>1</v>
      </c>
      <c r="C144" s="50">
        <f t="shared" si="5"/>
        <v>0</v>
      </c>
      <c r="D144" s="91"/>
      <c r="E144" s="91"/>
      <c r="F144" s="91"/>
      <c r="G144" s="91"/>
      <c r="H144" s="91"/>
      <c r="I144" s="91"/>
      <c r="J144" s="78"/>
    </row>
    <row r="145" spans="1:13" s="92" customFormat="1">
      <c r="A145" s="11"/>
      <c r="B145" s="218" t="s">
        <v>2</v>
      </c>
      <c r="C145" s="23">
        <f t="shared" si="5"/>
        <v>0</v>
      </c>
      <c r="D145" s="91"/>
      <c r="E145" s="91"/>
      <c r="F145" s="91"/>
      <c r="G145" s="91"/>
      <c r="H145" s="91"/>
      <c r="I145" s="91"/>
      <c r="J145" s="78"/>
    </row>
    <row r="146" spans="1:13" s="92" customFormat="1">
      <c r="A146" s="27" t="s">
        <v>25</v>
      </c>
      <c r="B146" s="219" t="s">
        <v>1</v>
      </c>
      <c r="C146" s="159">
        <f t="shared" si="5"/>
        <v>0</v>
      </c>
      <c r="D146" s="91"/>
      <c r="E146" s="91"/>
      <c r="F146" s="91"/>
      <c r="G146" s="91"/>
      <c r="H146" s="91"/>
      <c r="I146" s="91"/>
      <c r="J146" s="78"/>
    </row>
    <row r="147" spans="1:13" s="48" customFormat="1">
      <c r="A147" s="214"/>
      <c r="B147" s="220" t="s">
        <v>2</v>
      </c>
      <c r="C147" s="137">
        <f t="shared" si="5"/>
        <v>0</v>
      </c>
      <c r="E147" s="52"/>
      <c r="F147" s="52"/>
      <c r="G147" s="52"/>
      <c r="H147" s="52"/>
      <c r="I147" s="52"/>
      <c r="J147" s="52"/>
    </row>
    <row r="148" spans="1:13" s="48" customFormat="1">
      <c r="A148" s="152" t="s">
        <v>116</v>
      </c>
      <c r="B148" s="117" t="s">
        <v>1</v>
      </c>
      <c r="C148" s="50">
        <f>C150+C152</f>
        <v>0</v>
      </c>
      <c r="E148" s="52"/>
      <c r="F148" s="52"/>
      <c r="G148" s="52"/>
      <c r="H148" s="52"/>
      <c r="I148" s="52"/>
      <c r="J148" s="52"/>
    </row>
    <row r="149" spans="1:13" s="107" customFormat="1">
      <c r="A149" s="15"/>
      <c r="B149" s="118" t="s">
        <v>2</v>
      </c>
      <c r="C149" s="50">
        <f>C151+C153</f>
        <v>0</v>
      </c>
      <c r="D149" s="83"/>
      <c r="E149" s="83"/>
      <c r="F149" s="83"/>
      <c r="G149" s="83"/>
      <c r="H149" s="83"/>
      <c r="I149" s="83"/>
      <c r="J149" s="106"/>
      <c r="K149" s="106"/>
      <c r="L149" s="106"/>
      <c r="M149" s="106"/>
    </row>
    <row r="150" spans="1:13" s="48" customFormat="1">
      <c r="A150" s="55" t="s">
        <v>113</v>
      </c>
      <c r="B150" s="117" t="s">
        <v>1</v>
      </c>
      <c r="C150" s="50">
        <v>-0.2</v>
      </c>
      <c r="E150" s="52"/>
      <c r="F150" s="52"/>
      <c r="G150" s="52"/>
      <c r="H150" s="52"/>
      <c r="I150" s="52"/>
      <c r="J150" s="52"/>
    </row>
    <row r="151" spans="1:13" s="107" customFormat="1">
      <c r="A151" s="15"/>
      <c r="B151" s="118" t="s">
        <v>2</v>
      </c>
      <c r="C151" s="50">
        <v>-0.2</v>
      </c>
      <c r="D151" s="83"/>
      <c r="E151" s="83"/>
      <c r="F151" s="83"/>
      <c r="G151" s="83"/>
      <c r="H151" s="83"/>
      <c r="I151" s="83"/>
      <c r="J151" s="106"/>
      <c r="K151" s="106"/>
      <c r="L151" s="106"/>
      <c r="M151" s="106"/>
    </row>
    <row r="152" spans="1:13" s="48" customFormat="1">
      <c r="A152" s="55" t="s">
        <v>114</v>
      </c>
      <c r="B152" s="117" t="s">
        <v>1</v>
      </c>
      <c r="C152" s="50">
        <v>0.2</v>
      </c>
      <c r="E152" s="52"/>
      <c r="F152" s="52"/>
      <c r="G152" s="52"/>
      <c r="H152" s="52"/>
      <c r="I152" s="52"/>
      <c r="J152" s="52"/>
    </row>
    <row r="153" spans="1:13" s="107" customFormat="1">
      <c r="A153" s="15"/>
      <c r="B153" s="118" t="s">
        <v>2</v>
      </c>
      <c r="C153" s="50">
        <v>0.2</v>
      </c>
      <c r="D153" s="83"/>
      <c r="E153" s="83"/>
      <c r="F153" s="83"/>
      <c r="G153" s="83"/>
      <c r="H153" s="83"/>
      <c r="I153" s="83"/>
      <c r="J153" s="106"/>
      <c r="K153" s="106"/>
      <c r="L153" s="106"/>
      <c r="M153" s="106"/>
    </row>
    <row r="154" spans="1:13">
      <c r="A154" s="276" t="s">
        <v>37</v>
      </c>
      <c r="B154" s="278"/>
      <c r="C154" s="279"/>
      <c r="D154" s="172"/>
      <c r="E154" s="174"/>
      <c r="F154" s="172"/>
      <c r="G154" s="172"/>
      <c r="H154" s="172"/>
      <c r="I154" s="173"/>
    </row>
    <row r="155" spans="1:13">
      <c r="A155" s="24" t="s">
        <v>15</v>
      </c>
      <c r="B155" s="13" t="s">
        <v>1</v>
      </c>
      <c r="C155" s="23">
        <f t="shared" ref="C155:C162" si="12">C157</f>
        <v>38</v>
      </c>
      <c r="D155" s="166"/>
      <c r="E155" s="170"/>
      <c r="F155" s="168">
        <f t="shared" ref="F155:I160" si="13">F157</f>
        <v>0</v>
      </c>
      <c r="G155" s="159">
        <f t="shared" si="13"/>
        <v>0</v>
      </c>
      <c r="H155" s="159">
        <f t="shared" si="13"/>
        <v>0</v>
      </c>
      <c r="I155" s="159">
        <f t="shared" si="13"/>
        <v>0</v>
      </c>
    </row>
    <row r="156" spans="1:13">
      <c r="A156" s="26" t="s">
        <v>16</v>
      </c>
      <c r="B156" s="12" t="s">
        <v>2</v>
      </c>
      <c r="C156" s="23">
        <f t="shared" si="12"/>
        <v>38</v>
      </c>
      <c r="D156" s="166"/>
      <c r="E156" s="170"/>
      <c r="F156" s="168">
        <f t="shared" si="13"/>
        <v>0</v>
      </c>
      <c r="G156" s="159">
        <f t="shared" si="13"/>
        <v>0</v>
      </c>
      <c r="H156" s="159">
        <f t="shared" si="13"/>
        <v>0</v>
      </c>
      <c r="I156" s="159">
        <f t="shared" si="13"/>
        <v>0</v>
      </c>
    </row>
    <row r="157" spans="1:13">
      <c r="A157" s="123" t="s">
        <v>100</v>
      </c>
      <c r="B157" s="17" t="s">
        <v>1</v>
      </c>
      <c r="C157" s="23">
        <f t="shared" si="12"/>
        <v>38</v>
      </c>
      <c r="D157" s="72"/>
      <c r="E157" s="73"/>
      <c r="F157" s="49">
        <f t="shared" si="13"/>
        <v>0</v>
      </c>
      <c r="G157" s="23">
        <f t="shared" si="13"/>
        <v>0</v>
      </c>
      <c r="H157" s="23">
        <f t="shared" si="13"/>
        <v>0</v>
      </c>
      <c r="I157" s="23">
        <f t="shared" si="13"/>
        <v>0</v>
      </c>
    </row>
    <row r="158" spans="1:13">
      <c r="A158" s="26" t="s">
        <v>101</v>
      </c>
      <c r="B158" s="18" t="s">
        <v>2</v>
      </c>
      <c r="C158" s="23">
        <f t="shared" si="12"/>
        <v>38</v>
      </c>
      <c r="D158" s="72"/>
      <c r="E158" s="73"/>
      <c r="F158" s="49">
        <f t="shared" si="13"/>
        <v>0</v>
      </c>
      <c r="G158" s="23">
        <f t="shared" si="13"/>
        <v>0</v>
      </c>
      <c r="H158" s="23">
        <f t="shared" si="13"/>
        <v>0</v>
      </c>
      <c r="I158" s="23">
        <f t="shared" si="13"/>
        <v>0</v>
      </c>
    </row>
    <row r="159" spans="1:13">
      <c r="A159" s="16" t="s">
        <v>10</v>
      </c>
      <c r="B159" s="10" t="s">
        <v>1</v>
      </c>
      <c r="C159" s="23">
        <f t="shared" si="12"/>
        <v>38</v>
      </c>
      <c r="D159" s="72"/>
      <c r="E159" s="73"/>
      <c r="F159" s="49">
        <f t="shared" si="13"/>
        <v>0</v>
      </c>
      <c r="G159" s="23">
        <f t="shared" si="13"/>
        <v>0</v>
      </c>
      <c r="H159" s="23">
        <f t="shared" si="13"/>
        <v>0</v>
      </c>
      <c r="I159" s="23">
        <f t="shared" si="13"/>
        <v>0</v>
      </c>
    </row>
    <row r="160" spans="1:13">
      <c r="A160" s="15"/>
      <c r="B160" s="12" t="s">
        <v>2</v>
      </c>
      <c r="C160" s="23">
        <f t="shared" si="12"/>
        <v>38</v>
      </c>
      <c r="D160" s="72"/>
      <c r="E160" s="73"/>
      <c r="F160" s="49">
        <f t="shared" si="13"/>
        <v>0</v>
      </c>
      <c r="G160" s="23">
        <f t="shared" si="13"/>
        <v>0</v>
      </c>
      <c r="H160" s="23">
        <f t="shared" si="13"/>
        <v>0</v>
      </c>
      <c r="I160" s="23">
        <f t="shared" si="13"/>
        <v>0</v>
      </c>
    </row>
    <row r="161" spans="1:9">
      <c r="A161" s="25" t="s">
        <v>14</v>
      </c>
      <c r="B161" s="160" t="s">
        <v>1</v>
      </c>
      <c r="C161" s="23">
        <f t="shared" si="12"/>
        <v>38</v>
      </c>
      <c r="D161" s="72"/>
      <c r="E161" s="73"/>
      <c r="F161" s="49">
        <f t="shared" ref="F161:I162" si="14">F210+F163</f>
        <v>0</v>
      </c>
      <c r="G161" s="23">
        <f t="shared" si="14"/>
        <v>0</v>
      </c>
      <c r="H161" s="23">
        <f t="shared" si="14"/>
        <v>0</v>
      </c>
      <c r="I161" s="23">
        <f t="shared" si="14"/>
        <v>0</v>
      </c>
    </row>
    <row r="162" spans="1:9">
      <c r="A162" s="11"/>
      <c r="B162" s="161" t="s">
        <v>2</v>
      </c>
      <c r="C162" s="23">
        <f t="shared" si="12"/>
        <v>38</v>
      </c>
      <c r="D162" s="72"/>
      <c r="E162" s="73"/>
      <c r="F162" s="49">
        <f t="shared" si="14"/>
        <v>0</v>
      </c>
      <c r="G162" s="23">
        <f t="shared" si="14"/>
        <v>0</v>
      </c>
      <c r="H162" s="23">
        <f t="shared" si="14"/>
        <v>0</v>
      </c>
      <c r="I162" s="23">
        <f t="shared" si="14"/>
        <v>0</v>
      </c>
    </row>
    <row r="163" spans="1:9" s="164" customFormat="1">
      <c r="A163" s="55" t="s">
        <v>17</v>
      </c>
      <c r="B163" s="17" t="s">
        <v>1</v>
      </c>
      <c r="C163" s="32">
        <f>C165</f>
        <v>38</v>
      </c>
      <c r="D163" s="167"/>
      <c r="E163" s="171"/>
      <c r="F163" s="169">
        <f t="shared" ref="F163:I164" si="15">F167+F169+F171+F173+F175+F177</f>
        <v>0</v>
      </c>
      <c r="G163" s="32">
        <f t="shared" si="15"/>
        <v>0</v>
      </c>
      <c r="H163" s="32">
        <f t="shared" si="15"/>
        <v>0</v>
      </c>
      <c r="I163" s="32">
        <f t="shared" si="15"/>
        <v>0</v>
      </c>
    </row>
    <row r="164" spans="1:9" s="164" customFormat="1">
      <c r="A164" s="26"/>
      <c r="B164" s="18" t="s">
        <v>2</v>
      </c>
      <c r="C164" s="32">
        <f>C166</f>
        <v>38</v>
      </c>
      <c r="D164" s="167"/>
      <c r="E164" s="171"/>
      <c r="F164" s="169">
        <f t="shared" si="15"/>
        <v>0</v>
      </c>
      <c r="G164" s="32">
        <f t="shared" si="15"/>
        <v>0</v>
      </c>
      <c r="H164" s="32">
        <f t="shared" si="15"/>
        <v>0</v>
      </c>
      <c r="I164" s="32">
        <f t="shared" si="15"/>
        <v>0</v>
      </c>
    </row>
    <row r="165" spans="1:9" s="164" customFormat="1">
      <c r="A165" s="55" t="s">
        <v>115</v>
      </c>
      <c r="B165" s="17" t="s">
        <v>1</v>
      </c>
      <c r="C165" s="50">
        <v>38</v>
      </c>
      <c r="D165" s="167"/>
      <c r="E165" s="171"/>
      <c r="F165" s="169"/>
      <c r="G165" s="32"/>
      <c r="H165" s="32"/>
      <c r="I165" s="32"/>
    </row>
    <row r="166" spans="1:9" s="164" customFormat="1">
      <c r="A166" s="124"/>
      <c r="B166" s="18" t="s">
        <v>2</v>
      </c>
      <c r="C166" s="50">
        <v>38</v>
      </c>
      <c r="D166" s="221"/>
      <c r="E166" s="171"/>
      <c r="F166" s="222"/>
      <c r="G166" s="223"/>
      <c r="H166" s="223"/>
      <c r="I166" s="223"/>
    </row>
    <row r="167" spans="1:9" s="75" customFormat="1">
      <c r="A167" s="174"/>
      <c r="B167" s="174"/>
      <c r="C167" s="174"/>
    </row>
    <row r="168" spans="1:9" s="52" customFormat="1">
      <c r="A168" s="146"/>
      <c r="B168" s="226"/>
      <c r="C168" s="227"/>
    </row>
    <row r="169" spans="1:9" s="52" customFormat="1">
      <c r="A169" s="146"/>
      <c r="B169" s="226"/>
      <c r="C169" s="227"/>
    </row>
    <row r="170" spans="1:9" s="90" customFormat="1">
      <c r="A170" s="238"/>
      <c r="B170" s="104"/>
      <c r="C170" s="51"/>
    </row>
    <row r="171" spans="1:9" s="90" customFormat="1">
      <c r="A171" s="238"/>
      <c r="B171" s="104"/>
      <c r="C171" s="51"/>
    </row>
    <row r="172" spans="1:9" s="90" customFormat="1">
      <c r="A172" s="239"/>
      <c r="B172" s="104"/>
      <c r="C172" s="51"/>
    </row>
    <row r="173" spans="1:9" s="90" customFormat="1">
      <c r="A173" s="239"/>
      <c r="B173" s="104"/>
      <c r="C173" s="51"/>
    </row>
    <row r="174" spans="1:9" s="90" customFormat="1">
      <c r="A174" s="146"/>
      <c r="B174" s="104"/>
      <c r="C174" s="51"/>
    </row>
    <row r="175" spans="1:9" s="90" customFormat="1">
      <c r="A175" s="240"/>
      <c r="B175" s="104"/>
      <c r="C175" s="51"/>
    </row>
    <row r="176" spans="1:9" s="90" customFormat="1">
      <c r="A176" s="158"/>
      <c r="B176" s="104"/>
      <c r="C176" s="51"/>
    </row>
    <row r="177" spans="1:9" s="90" customFormat="1">
      <c r="A177" s="120"/>
      <c r="B177" s="104"/>
      <c r="C177" s="51"/>
    </row>
    <row r="178" spans="1:9" s="52" customFormat="1">
      <c r="A178" s="228"/>
      <c r="B178" s="104"/>
      <c r="C178" s="51"/>
    </row>
    <row r="179" spans="1:9" s="52" customFormat="1">
      <c r="A179" s="158"/>
      <c r="B179" s="104"/>
      <c r="C179" s="51"/>
    </row>
    <row r="180" spans="1:9" s="52" customFormat="1">
      <c r="A180" s="239"/>
      <c r="B180" s="104"/>
      <c r="C180" s="51"/>
    </row>
    <row r="181" spans="1:9" s="52" customFormat="1">
      <c r="A181" s="239"/>
      <c r="B181" s="104"/>
      <c r="C181" s="51"/>
    </row>
    <row r="182" spans="1:9" s="52" customFormat="1">
      <c r="A182" s="229"/>
      <c r="B182" s="104"/>
      <c r="C182" s="73"/>
    </row>
    <row r="183" spans="1:9" s="52" customFormat="1">
      <c r="A183" s="158"/>
      <c r="B183" s="104"/>
      <c r="C183" s="73"/>
    </row>
    <row r="184" spans="1:9" s="52" customFormat="1">
      <c r="A184" s="158"/>
      <c r="B184" s="104"/>
      <c r="C184" s="51"/>
    </row>
    <row r="185" spans="1:9" s="52" customFormat="1">
      <c r="A185" s="158"/>
      <c r="B185" s="104"/>
      <c r="C185" s="51"/>
    </row>
    <row r="186" spans="1:9" s="75" customFormat="1">
      <c r="A186" s="174"/>
      <c r="B186" s="174"/>
      <c r="C186" s="174"/>
      <c r="D186" s="150"/>
      <c r="E186" s="150"/>
      <c r="F186" s="150"/>
      <c r="G186" s="150"/>
      <c r="H186" s="150"/>
      <c r="I186" s="150"/>
    </row>
    <row r="187" spans="1:9" s="232" customFormat="1">
      <c r="A187" s="241"/>
      <c r="B187" s="231"/>
      <c r="C187" s="196"/>
      <c r="D187" s="196"/>
      <c r="E187" s="196"/>
      <c r="F187" s="196"/>
      <c r="G187" s="196"/>
      <c r="H187" s="196"/>
      <c r="I187" s="196"/>
    </row>
    <row r="188" spans="1:9" s="232" customFormat="1">
      <c r="A188" s="241"/>
      <c r="B188" s="231"/>
      <c r="C188" s="196"/>
      <c r="D188" s="196"/>
      <c r="E188" s="197"/>
      <c r="F188" s="196"/>
      <c r="G188" s="196"/>
      <c r="H188" s="196"/>
      <c r="I188" s="196"/>
    </row>
    <row r="189" spans="1:9" s="232" customFormat="1">
      <c r="A189" s="242"/>
      <c r="B189" s="231"/>
      <c r="C189" s="196"/>
      <c r="D189" s="196"/>
      <c r="E189" s="196"/>
      <c r="F189" s="196"/>
      <c r="G189" s="196"/>
      <c r="H189" s="196"/>
      <c r="I189" s="196"/>
    </row>
    <row r="190" spans="1:9" s="232" customFormat="1">
      <c r="A190" s="243"/>
      <c r="B190" s="231"/>
      <c r="C190" s="196"/>
      <c r="D190" s="196"/>
      <c r="E190" s="196"/>
      <c r="F190" s="196"/>
      <c r="G190" s="196"/>
      <c r="H190" s="196"/>
      <c r="I190" s="196"/>
    </row>
    <row r="191" spans="1:9" s="232" customFormat="1">
      <c r="A191" s="244"/>
      <c r="B191" s="231"/>
      <c r="C191" s="196"/>
      <c r="D191" s="196"/>
      <c r="E191" s="196"/>
      <c r="F191" s="196"/>
      <c r="G191" s="196"/>
      <c r="H191" s="196"/>
      <c r="I191" s="196"/>
    </row>
    <row r="192" spans="1:9" s="232" customFormat="1">
      <c r="A192" s="244"/>
      <c r="B192" s="231"/>
      <c r="C192" s="196"/>
      <c r="D192" s="196"/>
      <c r="E192" s="196"/>
      <c r="F192" s="196"/>
      <c r="G192" s="196"/>
      <c r="H192" s="196"/>
      <c r="I192" s="196"/>
    </row>
    <row r="193" spans="1:10" s="232" customFormat="1">
      <c r="A193" s="233"/>
      <c r="B193" s="231"/>
      <c r="C193" s="196"/>
      <c r="D193" s="196"/>
      <c r="E193" s="196"/>
      <c r="F193" s="196"/>
      <c r="G193" s="196"/>
      <c r="H193" s="196"/>
      <c r="I193" s="196"/>
    </row>
    <row r="194" spans="1:10" s="232" customFormat="1">
      <c r="A194" s="243"/>
      <c r="B194" s="231"/>
      <c r="C194" s="196"/>
      <c r="D194" s="196"/>
      <c r="E194" s="196"/>
      <c r="F194" s="196"/>
      <c r="G194" s="196"/>
      <c r="H194" s="196"/>
      <c r="I194" s="196"/>
    </row>
    <row r="195" spans="1:10" s="236" customFormat="1">
      <c r="A195" s="234"/>
      <c r="B195" s="235"/>
      <c r="C195" s="198"/>
      <c r="D195" s="198"/>
      <c r="E195" s="198"/>
      <c r="F195" s="198"/>
      <c r="G195" s="198"/>
      <c r="H195" s="198"/>
      <c r="I195" s="198"/>
    </row>
    <row r="196" spans="1:10" s="236" customFormat="1">
      <c r="A196" s="234"/>
      <c r="B196" s="235"/>
      <c r="C196" s="198"/>
      <c r="D196" s="198"/>
      <c r="E196" s="198"/>
      <c r="F196" s="198"/>
      <c r="G196" s="198"/>
      <c r="H196" s="198"/>
      <c r="I196" s="198"/>
    </row>
    <row r="197" spans="1:10" s="232" customFormat="1">
      <c r="A197" s="245"/>
      <c r="B197" s="237"/>
      <c r="C197" s="196"/>
      <c r="D197" s="196"/>
      <c r="E197" s="196"/>
      <c r="F197" s="196"/>
      <c r="G197" s="196"/>
      <c r="H197" s="196"/>
      <c r="I197" s="196"/>
    </row>
    <row r="198" spans="1:10" s="232" customFormat="1">
      <c r="A198" s="245"/>
      <c r="B198" s="237"/>
      <c r="C198" s="196"/>
      <c r="D198" s="196"/>
      <c r="E198" s="196"/>
      <c r="F198" s="196"/>
      <c r="G198" s="196"/>
      <c r="H198" s="196"/>
      <c r="I198" s="196"/>
    </row>
    <row r="199" spans="1:10" s="189" customFormat="1">
      <c r="A199" s="241"/>
      <c r="B199" s="237"/>
      <c r="C199" s="247"/>
      <c r="D199" s="246"/>
      <c r="E199" s="198"/>
      <c r="F199" s="224"/>
      <c r="G199" s="225"/>
      <c r="H199" s="225"/>
      <c r="I199" s="225"/>
    </row>
    <row r="200" spans="1:10" s="189" customFormat="1" ht="13.5" customHeight="1">
      <c r="A200" s="241"/>
      <c r="B200" s="237"/>
      <c r="C200" s="247"/>
      <c r="D200" s="248"/>
      <c r="E200" s="198"/>
      <c r="F200" s="195"/>
      <c r="G200" s="188"/>
      <c r="H200" s="188"/>
      <c r="I200" s="188"/>
    </row>
    <row r="201" spans="1:10" s="177" customFormat="1">
      <c r="A201" s="250"/>
      <c r="B201" s="237"/>
      <c r="C201" s="247"/>
      <c r="D201" s="249"/>
      <c r="E201" s="196"/>
      <c r="F201" s="194"/>
      <c r="G201" s="176"/>
      <c r="H201" s="176"/>
      <c r="I201" s="176"/>
    </row>
    <row r="202" spans="1:10" s="177" customFormat="1">
      <c r="A202" s="230"/>
      <c r="B202" s="237"/>
      <c r="C202" s="247"/>
      <c r="D202" s="249"/>
      <c r="E202" s="196"/>
      <c r="F202" s="194"/>
      <c r="G202" s="176"/>
      <c r="H202" s="176"/>
      <c r="I202" s="176"/>
    </row>
    <row r="203" spans="1:10" s="189" customFormat="1">
      <c r="A203" s="251"/>
      <c r="B203" s="237"/>
      <c r="C203" s="247"/>
      <c r="D203" s="248"/>
      <c r="E203" s="198"/>
      <c r="F203" s="195"/>
      <c r="G203" s="188"/>
      <c r="H203" s="188"/>
      <c r="I203" s="188"/>
    </row>
    <row r="204" spans="1:10" s="189" customFormat="1">
      <c r="A204" s="241"/>
      <c r="B204" s="237"/>
      <c r="C204" s="247"/>
      <c r="D204" s="248"/>
      <c r="E204" s="198"/>
      <c r="F204" s="195"/>
      <c r="G204" s="188"/>
      <c r="H204" s="188"/>
      <c r="I204" s="188"/>
    </row>
    <row r="205" spans="1:10" s="70" customFormat="1">
      <c r="A205" s="270"/>
      <c r="B205" s="270"/>
      <c r="C205" s="270"/>
      <c r="E205" s="75"/>
      <c r="F205" s="75"/>
      <c r="G205" s="75"/>
      <c r="H205" s="75"/>
      <c r="I205" s="75"/>
      <c r="J205" s="75"/>
    </row>
    <row r="206" spans="1:10" s="48" customFormat="1">
      <c r="A206" s="90"/>
      <c r="B206" s="104"/>
      <c r="C206" s="51"/>
      <c r="E206" s="52"/>
      <c r="F206" s="52"/>
      <c r="G206" s="52"/>
      <c r="H206" s="52"/>
      <c r="I206" s="52"/>
      <c r="J206" s="52"/>
    </row>
    <row r="207" spans="1:10" s="48" customFormat="1">
      <c r="A207" s="90"/>
      <c r="B207" s="104"/>
      <c r="C207" s="51"/>
      <c r="E207" s="52"/>
      <c r="F207" s="52"/>
      <c r="G207" s="52"/>
      <c r="H207" s="52"/>
      <c r="I207" s="52"/>
      <c r="J207" s="52"/>
    </row>
    <row r="208" spans="1:10" s="48" customFormat="1">
      <c r="A208" s="252"/>
      <c r="B208" s="104"/>
      <c r="C208" s="51"/>
      <c r="E208" s="52"/>
      <c r="F208" s="52"/>
      <c r="G208" s="52"/>
      <c r="H208" s="52"/>
      <c r="I208" s="52"/>
      <c r="J208" s="52"/>
    </row>
    <row r="209" spans="1:10" s="48" customFormat="1">
      <c r="A209" s="52"/>
      <c r="B209" s="104"/>
      <c r="C209" s="51"/>
      <c r="E209" s="52"/>
      <c r="F209" s="52"/>
      <c r="G209" s="52"/>
      <c r="H209" s="52"/>
      <c r="I209" s="52"/>
      <c r="J209" s="52"/>
    </row>
    <row r="210" spans="1:10" s="48" customFormat="1">
      <c r="A210" s="157"/>
      <c r="B210" s="104"/>
      <c r="C210" s="51"/>
      <c r="E210" s="52"/>
      <c r="F210" s="52"/>
      <c r="G210" s="52"/>
      <c r="H210" s="52"/>
      <c r="I210" s="52"/>
      <c r="J210" s="52"/>
    </row>
    <row r="211" spans="1:10" s="48" customFormat="1">
      <c r="A211" s="157"/>
      <c r="B211" s="104"/>
      <c r="C211" s="51"/>
    </row>
    <row r="212" spans="1:10" s="48" customFormat="1">
      <c r="A212" s="229"/>
      <c r="B212" s="104"/>
      <c r="C212" s="73"/>
    </row>
    <row r="213" spans="1:10" s="48" customFormat="1">
      <c r="A213" s="158"/>
      <c r="B213" s="104"/>
      <c r="C213" s="73"/>
      <c r="E213" s="52"/>
      <c r="F213" s="52"/>
      <c r="G213" s="52"/>
      <c r="H213" s="52"/>
      <c r="I213" s="52"/>
      <c r="J213" s="52"/>
    </row>
    <row r="214" spans="1:10" s="48" customFormat="1">
      <c r="A214" s="253"/>
      <c r="B214" s="104"/>
      <c r="C214" s="51"/>
      <c r="E214" s="52"/>
      <c r="F214" s="52"/>
      <c r="G214" s="52"/>
      <c r="H214" s="52"/>
      <c r="I214" s="52"/>
      <c r="J214" s="52"/>
    </row>
    <row r="215" spans="1:10" s="48" customFormat="1">
      <c r="A215" s="253"/>
      <c r="B215" s="104"/>
      <c r="C215" s="51"/>
      <c r="E215" s="52"/>
      <c r="F215" s="52"/>
      <c r="G215" s="52"/>
      <c r="H215" s="52"/>
      <c r="I215" s="52"/>
      <c r="J215" s="52"/>
    </row>
    <row r="216" spans="1:10" s="48" customFormat="1">
      <c r="A216" s="256"/>
      <c r="B216" s="104"/>
      <c r="C216" s="51"/>
      <c r="E216" s="52"/>
      <c r="F216" s="52"/>
      <c r="G216" s="52"/>
      <c r="H216" s="52"/>
      <c r="I216" s="52"/>
      <c r="J216" s="52"/>
    </row>
    <row r="217" spans="1:10" s="48" customFormat="1">
      <c r="A217" s="253"/>
      <c r="B217" s="104"/>
      <c r="C217" s="51"/>
      <c r="E217" s="52"/>
      <c r="F217" s="52"/>
      <c r="G217" s="52"/>
      <c r="H217" s="52"/>
      <c r="I217" s="52"/>
      <c r="J217" s="52"/>
    </row>
    <row r="218" spans="1:10" s="48" customFormat="1">
      <c r="A218" s="254"/>
      <c r="B218" s="104"/>
      <c r="C218" s="51"/>
      <c r="E218" s="52"/>
      <c r="F218" s="52"/>
      <c r="G218" s="52"/>
      <c r="H218" s="52"/>
      <c r="I218" s="52"/>
      <c r="J218" s="52"/>
    </row>
    <row r="219" spans="1:10" s="48" customFormat="1">
      <c r="A219" s="146"/>
      <c r="B219" s="104"/>
      <c r="C219" s="51"/>
      <c r="E219" s="52"/>
      <c r="F219" s="52"/>
      <c r="G219" s="52"/>
      <c r="H219" s="52"/>
      <c r="I219" s="52"/>
      <c r="J219" s="52"/>
    </row>
    <row r="220" spans="1:10" s="48" customFormat="1">
      <c r="A220" s="253"/>
      <c r="B220" s="104"/>
      <c r="C220" s="51"/>
      <c r="E220" s="52"/>
      <c r="F220" s="52"/>
      <c r="G220" s="52"/>
      <c r="H220" s="52"/>
      <c r="I220" s="52"/>
      <c r="J220" s="52"/>
    </row>
    <row r="221" spans="1:10" s="48" customFormat="1">
      <c r="A221" s="146"/>
      <c r="B221" s="104"/>
      <c r="C221" s="51"/>
      <c r="E221" s="52"/>
      <c r="F221" s="52"/>
      <c r="G221" s="52"/>
      <c r="H221" s="52"/>
      <c r="I221" s="52"/>
      <c r="J221" s="52"/>
    </row>
    <row r="222" spans="1:10" s="48" customFormat="1">
      <c r="A222" s="254"/>
      <c r="B222" s="104"/>
      <c r="C222" s="51"/>
      <c r="E222" s="52"/>
      <c r="F222" s="52"/>
      <c r="G222" s="52"/>
      <c r="H222" s="52"/>
      <c r="I222" s="52"/>
      <c r="J222" s="52"/>
    </row>
    <row r="223" spans="1:10" s="48" customFormat="1">
      <c r="A223" s="146"/>
      <c r="B223" s="104"/>
      <c r="C223" s="51"/>
      <c r="E223" s="52"/>
      <c r="F223" s="52"/>
      <c r="G223" s="52"/>
      <c r="H223" s="52"/>
      <c r="I223" s="52"/>
      <c r="J223" s="52"/>
    </row>
    <row r="224" spans="1:10" s="48" customFormat="1">
      <c r="A224" s="254"/>
      <c r="B224" s="104"/>
      <c r="C224" s="51"/>
      <c r="E224" s="52"/>
      <c r="F224" s="52"/>
      <c r="G224" s="52"/>
      <c r="H224" s="52"/>
      <c r="I224" s="52"/>
      <c r="J224" s="52"/>
    </row>
    <row r="225" spans="1:10" s="48" customFormat="1">
      <c r="A225" s="146"/>
      <c r="B225" s="104"/>
      <c r="C225" s="51"/>
      <c r="E225" s="52"/>
      <c r="F225" s="52"/>
      <c r="G225" s="52"/>
      <c r="H225" s="52"/>
      <c r="I225" s="52"/>
      <c r="J225" s="52"/>
    </row>
    <row r="226" spans="1:10" s="70" customFormat="1">
      <c r="A226" s="174"/>
      <c r="B226" s="174"/>
      <c r="C226" s="174"/>
      <c r="E226" s="75"/>
      <c r="F226" s="75"/>
      <c r="G226" s="75"/>
      <c r="H226" s="75"/>
      <c r="I226" s="75"/>
      <c r="J226" s="75"/>
    </row>
    <row r="227" spans="1:10" s="89" customFormat="1">
      <c r="A227" s="146"/>
      <c r="B227" s="104"/>
      <c r="C227" s="51"/>
      <c r="E227" s="90"/>
      <c r="F227" s="90"/>
      <c r="G227" s="90"/>
      <c r="H227" s="90"/>
      <c r="I227" s="90"/>
      <c r="J227" s="90"/>
    </row>
    <row r="228" spans="1:10" s="89" customFormat="1">
      <c r="A228" s="146"/>
      <c r="B228" s="104"/>
      <c r="C228" s="51"/>
      <c r="E228" s="90"/>
      <c r="F228" s="90"/>
      <c r="G228" s="90"/>
      <c r="H228" s="90"/>
      <c r="I228" s="90"/>
      <c r="J228" s="90"/>
    </row>
    <row r="229" spans="1:10" s="89" customFormat="1">
      <c r="A229" s="238"/>
      <c r="B229" s="104"/>
      <c r="C229" s="51"/>
      <c r="E229" s="90"/>
      <c r="F229" s="90"/>
      <c r="G229" s="90"/>
      <c r="H229" s="90"/>
      <c r="I229" s="90"/>
      <c r="J229" s="90"/>
    </row>
    <row r="230" spans="1:10" s="89" customFormat="1">
      <c r="A230" s="238"/>
      <c r="B230" s="104"/>
      <c r="C230" s="51"/>
      <c r="E230" s="90"/>
      <c r="F230" s="90"/>
      <c r="G230" s="90"/>
      <c r="H230" s="90"/>
      <c r="I230" s="90"/>
      <c r="J230" s="90"/>
    </row>
    <row r="231" spans="1:10" s="89" customFormat="1">
      <c r="A231" s="239"/>
      <c r="B231" s="104"/>
      <c r="C231" s="51"/>
      <c r="E231" s="90"/>
      <c r="F231" s="90"/>
      <c r="G231" s="90"/>
      <c r="H231" s="90"/>
      <c r="I231" s="90"/>
      <c r="J231" s="90"/>
    </row>
    <row r="232" spans="1:10" s="89" customFormat="1">
      <c r="A232" s="239"/>
      <c r="B232" s="104"/>
      <c r="C232" s="51"/>
      <c r="E232" s="90"/>
      <c r="F232" s="90"/>
      <c r="G232" s="90"/>
      <c r="H232" s="90"/>
      <c r="I232" s="90"/>
      <c r="J232" s="90"/>
    </row>
    <row r="233" spans="1:10" s="89" customFormat="1">
      <c r="A233" s="146"/>
      <c r="B233" s="104"/>
      <c r="C233" s="51"/>
      <c r="E233" s="90"/>
      <c r="F233" s="90"/>
      <c r="G233" s="90"/>
      <c r="H233" s="90"/>
      <c r="I233" s="90"/>
      <c r="J233" s="90"/>
    </row>
    <row r="234" spans="1:10" s="89" customFormat="1">
      <c r="A234" s="240"/>
      <c r="B234" s="104"/>
      <c r="C234" s="51"/>
      <c r="E234" s="90"/>
      <c r="F234" s="90"/>
      <c r="G234" s="90"/>
      <c r="H234" s="90"/>
      <c r="I234" s="90"/>
      <c r="J234" s="90"/>
    </row>
    <row r="235" spans="1:10" s="89" customFormat="1">
      <c r="A235" s="158"/>
      <c r="B235" s="104"/>
      <c r="C235" s="51"/>
      <c r="E235" s="90"/>
      <c r="F235" s="90"/>
      <c r="G235" s="90"/>
      <c r="H235" s="90"/>
      <c r="I235" s="90"/>
      <c r="J235" s="90"/>
    </row>
    <row r="236" spans="1:10" s="89" customFormat="1">
      <c r="A236" s="120"/>
      <c r="B236" s="104"/>
      <c r="C236" s="51"/>
      <c r="E236" s="90"/>
      <c r="F236" s="90"/>
      <c r="G236" s="90"/>
      <c r="H236" s="90"/>
      <c r="I236" s="90"/>
      <c r="J236" s="90"/>
    </row>
    <row r="237" spans="1:10" s="89" customFormat="1">
      <c r="A237" s="256"/>
      <c r="B237" s="104"/>
      <c r="C237" s="51"/>
      <c r="E237" s="90"/>
      <c r="F237" s="90"/>
      <c r="G237" s="90"/>
      <c r="H237" s="90"/>
      <c r="I237" s="90"/>
      <c r="J237" s="90"/>
    </row>
    <row r="238" spans="1:10" s="89" customFormat="1">
      <c r="A238" s="120"/>
      <c r="B238" s="104"/>
      <c r="C238" s="51"/>
      <c r="E238" s="90"/>
      <c r="F238" s="90"/>
      <c r="G238" s="90"/>
      <c r="H238" s="90"/>
      <c r="I238" s="90"/>
      <c r="J238" s="90"/>
    </row>
    <row r="239" spans="1:10" s="89" customFormat="1">
      <c r="A239" s="146"/>
      <c r="B239" s="104"/>
      <c r="C239" s="51"/>
      <c r="E239" s="90"/>
      <c r="F239" s="90"/>
      <c r="G239" s="90"/>
      <c r="H239" s="90"/>
      <c r="I239" s="90"/>
      <c r="J239" s="90"/>
    </row>
    <row r="240" spans="1:10" s="89" customFormat="1">
      <c r="A240" s="120"/>
      <c r="B240" s="104"/>
      <c r="C240" s="51"/>
      <c r="E240" s="90"/>
      <c r="F240" s="90"/>
      <c r="G240" s="90"/>
      <c r="H240" s="90"/>
      <c r="I240" s="90"/>
      <c r="J240" s="90"/>
    </row>
    <row r="241" spans="1:10" s="89" customFormat="1">
      <c r="A241" s="146"/>
      <c r="B241" s="104"/>
      <c r="C241" s="51"/>
      <c r="E241" s="90"/>
      <c r="F241" s="90"/>
      <c r="G241" s="90"/>
      <c r="H241" s="90"/>
      <c r="I241" s="90"/>
      <c r="J241" s="90"/>
    </row>
    <row r="242" spans="1:10" s="89" customFormat="1">
      <c r="A242" s="267"/>
      <c r="B242" s="104"/>
      <c r="C242" s="51"/>
      <c r="E242" s="90"/>
      <c r="F242" s="90"/>
      <c r="G242" s="90"/>
      <c r="H242" s="90"/>
      <c r="I242" s="90"/>
      <c r="J242" s="90"/>
    </row>
    <row r="243" spans="1:10" s="89" customFormat="1">
      <c r="A243" s="146"/>
      <c r="B243" s="104"/>
      <c r="C243" s="51"/>
      <c r="E243" s="90"/>
      <c r="F243" s="90"/>
      <c r="G243" s="90"/>
      <c r="H243" s="90"/>
      <c r="I243" s="90"/>
      <c r="J243" s="90"/>
    </row>
    <row r="244" spans="1:10" s="89" customFormat="1">
      <c r="A244" s="120"/>
      <c r="B244" s="104"/>
      <c r="C244" s="51"/>
      <c r="E244" s="90"/>
      <c r="F244" s="90"/>
      <c r="G244" s="90"/>
      <c r="H244" s="90"/>
      <c r="I244" s="90"/>
      <c r="J244" s="90"/>
    </row>
    <row r="245" spans="1:10" s="70" customFormat="1">
      <c r="A245" s="253"/>
      <c r="B245" s="106"/>
      <c r="C245" s="106"/>
      <c r="D245" s="260" t="e">
        <f t="shared" ref="D245:I248" si="16">D247</f>
        <v>#REF!</v>
      </c>
      <c r="E245" s="257"/>
      <c r="F245" s="258" t="e">
        <f t="shared" si="16"/>
        <v>#REF!</v>
      </c>
      <c r="G245" s="259" t="e">
        <f t="shared" si="16"/>
        <v>#REF!</v>
      </c>
      <c r="H245" s="259" t="e">
        <f t="shared" si="16"/>
        <v>#REF!</v>
      </c>
      <c r="I245" s="259" t="e">
        <f t="shared" si="16"/>
        <v>#REF!</v>
      </c>
    </row>
    <row r="246" spans="1:10">
      <c r="A246" s="146"/>
      <c r="B246" s="104"/>
      <c r="C246" s="73"/>
      <c r="D246" s="261" t="e">
        <f t="shared" si="16"/>
        <v>#REF!</v>
      </c>
      <c r="E246" s="73"/>
      <c r="F246" s="49" t="e">
        <f t="shared" si="16"/>
        <v>#REF!</v>
      </c>
      <c r="G246" s="23" t="e">
        <f t="shared" si="16"/>
        <v>#REF!</v>
      </c>
      <c r="H246" s="23" t="e">
        <f t="shared" si="16"/>
        <v>#REF!</v>
      </c>
      <c r="I246" s="23" t="e">
        <f t="shared" si="16"/>
        <v>#REF!</v>
      </c>
      <c r="J246" s="48"/>
    </row>
    <row r="247" spans="1:10">
      <c r="A247" s="146"/>
      <c r="B247" s="104"/>
      <c r="C247" s="73"/>
      <c r="D247" s="261" t="e">
        <f t="shared" si="16"/>
        <v>#REF!</v>
      </c>
      <c r="E247" s="73"/>
      <c r="F247" s="49" t="e">
        <f t="shared" si="16"/>
        <v>#REF!</v>
      </c>
      <c r="G247" s="23" t="e">
        <f t="shared" si="16"/>
        <v>#REF!</v>
      </c>
      <c r="H247" s="23" t="e">
        <f t="shared" si="16"/>
        <v>#REF!</v>
      </c>
      <c r="I247" s="23" t="e">
        <f t="shared" si="16"/>
        <v>#REF!</v>
      </c>
      <c r="J247" s="48"/>
    </row>
    <row r="248" spans="1:10">
      <c r="A248" s="252"/>
      <c r="B248" s="104"/>
      <c r="C248" s="73"/>
      <c r="D248" s="261" t="e">
        <f t="shared" si="16"/>
        <v>#REF!</v>
      </c>
      <c r="E248" s="73"/>
      <c r="F248" s="49" t="e">
        <f t="shared" si="16"/>
        <v>#REF!</v>
      </c>
      <c r="G248" s="23" t="e">
        <f t="shared" si="16"/>
        <v>#REF!</v>
      </c>
      <c r="H248" s="23" t="e">
        <f t="shared" si="16"/>
        <v>#REF!</v>
      </c>
      <c r="I248" s="23" t="e">
        <f t="shared" si="16"/>
        <v>#REF!</v>
      </c>
      <c r="J248" s="48"/>
    </row>
    <row r="249" spans="1:10">
      <c r="A249" s="158"/>
      <c r="B249" s="104"/>
      <c r="C249" s="73"/>
      <c r="D249" s="261" t="e">
        <f>#REF!</f>
        <v>#REF!</v>
      </c>
      <c r="E249" s="73"/>
      <c r="F249" s="49" t="e">
        <f>#REF!</f>
        <v>#REF!</v>
      </c>
      <c r="G249" s="23" t="e">
        <f>#REF!</f>
        <v>#REF!</v>
      </c>
      <c r="H249" s="23" t="e">
        <f>#REF!</f>
        <v>#REF!</v>
      </c>
      <c r="I249" s="23" t="e">
        <f>#REF!</f>
        <v>#REF!</v>
      </c>
      <c r="J249" s="48"/>
    </row>
    <row r="250" spans="1:10">
      <c r="A250" s="228"/>
      <c r="B250" s="104"/>
      <c r="C250" s="73"/>
      <c r="D250" s="261" t="e">
        <f>#REF!</f>
        <v>#REF!</v>
      </c>
      <c r="E250" s="73"/>
      <c r="F250" s="49" t="e">
        <f>#REF!</f>
        <v>#REF!</v>
      </c>
      <c r="G250" s="23" t="e">
        <f>#REF!</f>
        <v>#REF!</v>
      </c>
      <c r="H250" s="23" t="e">
        <f>#REF!</f>
        <v>#REF!</v>
      </c>
      <c r="I250" s="23" t="e">
        <f>#REF!</f>
        <v>#REF!</v>
      </c>
      <c r="J250" s="48"/>
    </row>
    <row r="251" spans="1:10" s="92" customFormat="1" ht="17.25" customHeight="1">
      <c r="A251" s="228"/>
      <c r="B251" s="104"/>
      <c r="C251" s="73"/>
      <c r="D251" s="91"/>
      <c r="E251" s="91"/>
      <c r="F251" s="91"/>
      <c r="G251" s="91"/>
      <c r="H251" s="91"/>
      <c r="I251" s="91"/>
      <c r="J251" s="78"/>
    </row>
    <row r="252" spans="1:10" s="92" customFormat="1">
      <c r="A252" s="229"/>
      <c r="B252" s="104"/>
      <c r="C252" s="51"/>
      <c r="D252" s="91"/>
      <c r="E252" s="91"/>
      <c r="F252" s="91"/>
      <c r="G252" s="91"/>
      <c r="H252" s="91"/>
      <c r="I252" s="91"/>
      <c r="J252" s="78"/>
    </row>
    <row r="253" spans="1:10" s="92" customFormat="1">
      <c r="A253" s="158"/>
      <c r="B253" s="104"/>
      <c r="C253" s="51"/>
      <c r="D253" s="91"/>
      <c r="E253" s="91"/>
      <c r="F253" s="91"/>
      <c r="G253" s="91"/>
      <c r="H253" s="91"/>
      <c r="I253" s="91"/>
      <c r="J253" s="78"/>
    </row>
    <row r="254" spans="1:10" s="92" customFormat="1">
      <c r="A254" s="239"/>
      <c r="B254" s="104"/>
      <c r="C254" s="51"/>
      <c r="D254" s="91"/>
      <c r="E254" s="91"/>
      <c r="F254" s="91"/>
      <c r="G254" s="91"/>
      <c r="H254" s="91"/>
      <c r="I254" s="91"/>
      <c r="J254" s="78"/>
    </row>
    <row r="255" spans="1:10" s="48" customFormat="1">
      <c r="A255" s="252"/>
      <c r="B255" s="104"/>
      <c r="C255" s="51"/>
      <c r="E255" s="52"/>
      <c r="F255" s="52"/>
      <c r="G255" s="52"/>
      <c r="H255" s="52"/>
      <c r="I255" s="52"/>
      <c r="J255" s="52"/>
    </row>
    <row r="256" spans="1:10" s="48" customFormat="1">
      <c r="A256" s="239"/>
      <c r="B256" s="104"/>
      <c r="C256" s="51"/>
      <c r="E256" s="52"/>
      <c r="F256" s="52"/>
      <c r="G256" s="52"/>
      <c r="H256" s="52"/>
      <c r="I256" s="52"/>
      <c r="J256" s="52"/>
    </row>
    <row r="257" spans="1:13" s="107" customFormat="1">
      <c r="A257" s="239"/>
      <c r="B257" s="104"/>
      <c r="C257" s="51"/>
      <c r="D257" s="83"/>
      <c r="E257" s="83"/>
      <c r="F257" s="83"/>
      <c r="G257" s="83"/>
      <c r="H257" s="83"/>
      <c r="I257" s="83"/>
      <c r="J257" s="106"/>
      <c r="K257" s="106"/>
      <c r="L257" s="106"/>
      <c r="M257" s="106"/>
    </row>
    <row r="258" spans="1:13" s="107" customFormat="1">
      <c r="A258" s="174"/>
      <c r="B258" s="174"/>
      <c r="C258" s="174"/>
      <c r="D258" s="83"/>
      <c r="E258" s="83"/>
      <c r="F258" s="83"/>
      <c r="G258" s="83"/>
      <c r="H258" s="83"/>
      <c r="I258" s="83"/>
      <c r="J258" s="106"/>
      <c r="K258" s="106"/>
      <c r="L258" s="106"/>
      <c r="M258" s="106"/>
    </row>
    <row r="259" spans="1:13" s="107" customFormat="1">
      <c r="A259" s="238"/>
      <c r="B259" s="103"/>
      <c r="C259" s="83"/>
      <c r="D259" s="83"/>
      <c r="E259" s="83"/>
      <c r="F259" s="83"/>
      <c r="G259" s="83"/>
      <c r="H259" s="83"/>
      <c r="I259" s="83"/>
      <c r="J259" s="106"/>
      <c r="K259" s="106"/>
      <c r="L259" s="106"/>
      <c r="M259" s="106"/>
    </row>
    <row r="260" spans="1:13" s="107" customFormat="1">
      <c r="A260" s="238"/>
      <c r="B260" s="103"/>
      <c r="C260" s="83"/>
      <c r="D260" s="83"/>
      <c r="E260" s="83"/>
      <c r="F260" s="83"/>
      <c r="G260" s="83"/>
      <c r="H260" s="83"/>
      <c r="I260" s="83"/>
      <c r="J260" s="106"/>
      <c r="K260" s="106"/>
      <c r="L260" s="106"/>
      <c r="M260" s="106"/>
    </row>
    <row r="261" spans="1:13" s="107" customFormat="1">
      <c r="A261" s="252"/>
      <c r="B261" s="103"/>
      <c r="C261" s="83"/>
      <c r="D261" s="83"/>
      <c r="E261" s="83"/>
      <c r="F261" s="83"/>
      <c r="G261" s="83"/>
      <c r="H261" s="83"/>
      <c r="I261" s="83"/>
      <c r="J261" s="106"/>
      <c r="K261" s="106"/>
      <c r="L261" s="106"/>
      <c r="M261" s="106"/>
    </row>
    <row r="262" spans="1:13" s="107" customFormat="1">
      <c r="A262" s="158"/>
      <c r="B262" s="103"/>
      <c r="C262" s="83"/>
      <c r="D262" s="83"/>
      <c r="E262" s="83"/>
      <c r="F262" s="83"/>
      <c r="G262" s="83"/>
      <c r="H262" s="83"/>
      <c r="I262" s="83"/>
      <c r="J262" s="106"/>
      <c r="K262" s="106"/>
      <c r="L262" s="106"/>
      <c r="M262" s="106"/>
    </row>
    <row r="263" spans="1:13" s="89" customFormat="1">
      <c r="A263" s="239"/>
      <c r="B263" s="103"/>
      <c r="C263" s="83"/>
      <c r="E263" s="90"/>
      <c r="F263" s="90"/>
      <c r="G263" s="90"/>
      <c r="H263" s="90"/>
      <c r="I263" s="90"/>
      <c r="J263" s="90"/>
    </row>
    <row r="264" spans="1:13" s="89" customFormat="1">
      <c r="A264" s="239"/>
      <c r="B264" s="262"/>
      <c r="C264" s="51"/>
      <c r="E264" s="90"/>
      <c r="F264" s="90"/>
      <c r="G264" s="90"/>
      <c r="H264" s="90"/>
      <c r="I264" s="90"/>
      <c r="J264" s="90"/>
    </row>
    <row r="265" spans="1:13" s="70" customFormat="1">
      <c r="A265" s="146"/>
      <c r="B265" s="262"/>
      <c r="C265" s="263"/>
      <c r="D265" s="83"/>
      <c r="E265" s="83"/>
      <c r="F265" s="83"/>
      <c r="G265" s="83"/>
      <c r="H265" s="83"/>
      <c r="I265" s="83"/>
      <c r="J265" s="75"/>
      <c r="K265" s="75"/>
      <c r="L265" s="75"/>
      <c r="M265" s="75"/>
    </row>
    <row r="266" spans="1:13" s="89" customFormat="1">
      <c r="A266" s="158"/>
      <c r="B266" s="262"/>
      <c r="C266" s="263"/>
      <c r="E266" s="90"/>
      <c r="F266" s="90"/>
      <c r="G266" s="90"/>
      <c r="H266" s="90"/>
      <c r="I266" s="90"/>
      <c r="J266" s="90"/>
    </row>
    <row r="267" spans="1:13" s="70" customFormat="1">
      <c r="A267" s="239"/>
      <c r="B267" s="262"/>
      <c r="C267" s="263"/>
      <c r="D267" s="83"/>
      <c r="E267" s="83"/>
      <c r="F267" s="83"/>
      <c r="G267" s="83"/>
      <c r="H267" s="83"/>
      <c r="I267" s="83"/>
      <c r="J267" s="75"/>
      <c r="K267" s="75"/>
      <c r="L267" s="75"/>
      <c r="M267" s="75"/>
    </row>
    <row r="268" spans="1:13" s="70" customFormat="1">
      <c r="A268" s="252"/>
      <c r="B268" s="262"/>
      <c r="C268" s="263"/>
      <c r="D268" s="83"/>
      <c r="E268" s="83"/>
      <c r="F268" s="83"/>
      <c r="G268" s="83"/>
      <c r="H268" s="83"/>
      <c r="I268" s="83"/>
      <c r="J268" s="75"/>
      <c r="K268" s="75"/>
      <c r="L268" s="75"/>
      <c r="M268" s="75"/>
    </row>
    <row r="269" spans="1:13" s="70" customFormat="1">
      <c r="A269" s="239"/>
      <c r="B269" s="103"/>
      <c r="C269" s="83"/>
      <c r="D269" s="83"/>
      <c r="E269" s="83"/>
      <c r="F269" s="83"/>
      <c r="G269" s="83"/>
      <c r="H269" s="83"/>
      <c r="I269" s="83"/>
      <c r="J269" s="75"/>
      <c r="K269" s="75"/>
      <c r="L269" s="75"/>
      <c r="M269" s="75"/>
    </row>
    <row r="270" spans="1:13" s="70" customFormat="1">
      <c r="A270" s="239"/>
      <c r="B270" s="103"/>
      <c r="C270" s="83"/>
      <c r="D270" s="83"/>
      <c r="E270" s="83"/>
      <c r="F270" s="83"/>
      <c r="G270" s="83"/>
      <c r="H270" s="83"/>
      <c r="I270" s="83"/>
      <c r="J270" s="75"/>
      <c r="K270" s="75"/>
      <c r="L270" s="75"/>
      <c r="M270" s="75"/>
    </row>
    <row r="271" spans="1:13" s="48" customFormat="1">
      <c r="A271" s="256"/>
      <c r="B271" s="103"/>
      <c r="C271" s="265"/>
      <c r="E271" s="52"/>
      <c r="F271" s="52"/>
      <c r="G271" s="52"/>
      <c r="H271" s="52"/>
      <c r="I271" s="52"/>
      <c r="J271" s="52"/>
    </row>
    <row r="272" spans="1:13" s="48" customFormat="1">
      <c r="A272" s="253"/>
      <c r="B272" s="262"/>
      <c r="C272" s="265"/>
      <c r="E272" s="52"/>
      <c r="F272" s="52"/>
      <c r="G272" s="52"/>
      <c r="H272" s="52"/>
      <c r="I272" s="52"/>
      <c r="J272" s="52"/>
    </row>
    <row r="273" spans="1:10" s="89" customFormat="1">
      <c r="A273" s="146"/>
      <c r="B273" s="104"/>
      <c r="C273" s="51"/>
      <c r="E273" s="90"/>
      <c r="F273" s="90"/>
      <c r="G273" s="90"/>
      <c r="H273" s="90"/>
      <c r="I273" s="90"/>
      <c r="J273" s="90"/>
    </row>
    <row r="274" spans="1:10" s="89" customFormat="1">
      <c r="A274" s="266"/>
      <c r="B274" s="104"/>
      <c r="C274" s="51"/>
      <c r="E274" s="90"/>
      <c r="F274" s="90"/>
      <c r="G274" s="90"/>
      <c r="H274" s="90"/>
      <c r="I274" s="90"/>
      <c r="J274" s="90"/>
    </row>
    <row r="275" spans="1:10" s="48" customFormat="1">
      <c r="A275" s="146"/>
      <c r="B275" s="104"/>
      <c r="C275" s="51"/>
      <c r="E275" s="52"/>
      <c r="F275" s="52"/>
      <c r="G275" s="52"/>
      <c r="H275" s="52"/>
      <c r="I275" s="52"/>
      <c r="J275" s="52"/>
    </row>
    <row r="276" spans="1:10" s="48" customFormat="1">
      <c r="A276" s="120"/>
      <c r="B276" s="104"/>
      <c r="C276" s="51"/>
      <c r="E276" s="52"/>
      <c r="F276" s="52"/>
      <c r="G276" s="52"/>
      <c r="H276" s="52"/>
      <c r="I276" s="52"/>
      <c r="J276" s="52"/>
    </row>
    <row r="277" spans="1:10" s="70" customFormat="1">
      <c r="A277" s="264"/>
      <c r="B277" s="150"/>
      <c r="C277" s="150"/>
      <c r="D277" s="154"/>
      <c r="E277" s="150"/>
      <c r="F277" s="154"/>
      <c r="G277" s="154"/>
      <c r="H277" s="154"/>
      <c r="I277" s="155"/>
      <c r="J277" s="75"/>
    </row>
    <row r="278" spans="1:10" s="90" customFormat="1">
      <c r="B278" s="104"/>
      <c r="C278" s="51"/>
    </row>
    <row r="279" spans="1:10" s="90" customFormat="1">
      <c r="B279" s="104"/>
      <c r="C279" s="51"/>
    </row>
    <row r="280" spans="1:10" s="90" customFormat="1">
      <c r="A280" s="156"/>
      <c r="B280" s="104"/>
      <c r="C280" s="51"/>
    </row>
    <row r="281" spans="1:10" s="90" customFormat="1">
      <c r="A281" s="156"/>
      <c r="B281" s="104"/>
      <c r="C281" s="51"/>
    </row>
    <row r="282" spans="1:10" s="90" customFormat="1">
      <c r="A282" s="157"/>
      <c r="B282" s="104"/>
      <c r="C282" s="51"/>
    </row>
    <row r="283" spans="1:10" s="90" customFormat="1">
      <c r="A283" s="157"/>
      <c r="B283" s="104"/>
      <c r="C283" s="51"/>
    </row>
    <row r="284" spans="1:10" s="90" customFormat="1">
      <c r="B284" s="104"/>
      <c r="C284" s="51"/>
    </row>
    <row r="285" spans="1:10" s="90" customFormat="1">
      <c r="A285" s="52"/>
      <c r="B285" s="104"/>
      <c r="C285" s="51"/>
    </row>
    <row r="286" spans="1:10" s="90" customFormat="1">
      <c r="A286" s="158"/>
      <c r="B286" s="104"/>
      <c r="C286" s="51"/>
    </row>
    <row r="287" spans="1:10" s="90" customFormat="1">
      <c r="A287" s="120"/>
      <c r="B287" s="104"/>
      <c r="C287" s="51"/>
    </row>
    <row r="288" spans="1:10" s="90" customFormat="1">
      <c r="A288" s="146"/>
      <c r="B288" s="104"/>
      <c r="C288" s="51"/>
    </row>
    <row r="289" spans="1:13" s="90" customFormat="1">
      <c r="A289" s="120"/>
      <c r="B289" s="104"/>
      <c r="C289" s="51"/>
    </row>
    <row r="290" spans="1:13" s="70" customFormat="1">
      <c r="A290" s="120"/>
      <c r="B290" s="103"/>
      <c r="C290" s="83"/>
      <c r="D290" s="83"/>
      <c r="E290" s="83"/>
      <c r="F290" s="83"/>
      <c r="G290" s="83"/>
      <c r="H290" s="83"/>
      <c r="I290" s="83"/>
      <c r="J290" s="75"/>
      <c r="K290" s="75"/>
      <c r="L290" s="75"/>
      <c r="M290" s="75"/>
    </row>
    <row r="291" spans="1:13" s="70" customFormat="1">
      <c r="A291" s="120"/>
      <c r="B291" s="103"/>
      <c r="C291" s="83"/>
      <c r="D291" s="83"/>
      <c r="E291" s="83"/>
      <c r="F291" s="83"/>
      <c r="G291" s="83"/>
      <c r="H291" s="83"/>
      <c r="I291" s="83"/>
      <c r="J291" s="75"/>
      <c r="K291" s="75"/>
      <c r="L291" s="75"/>
      <c r="M291" s="75"/>
    </row>
    <row r="292" spans="1:13" s="70" customFormat="1">
      <c r="A292" s="120"/>
      <c r="B292" s="103"/>
      <c r="C292" s="83"/>
      <c r="D292" s="83"/>
      <c r="E292" s="83"/>
      <c r="F292" s="83"/>
      <c r="G292" s="83"/>
      <c r="H292" s="83"/>
      <c r="I292" s="83"/>
      <c r="J292" s="75"/>
      <c r="K292" s="75"/>
      <c r="L292" s="75"/>
      <c r="M292" s="75"/>
    </row>
    <row r="293" spans="1:13" s="48" customFormat="1">
      <c r="A293" s="120"/>
      <c r="B293" s="103"/>
      <c r="C293" s="83"/>
      <c r="E293" s="52"/>
      <c r="F293" s="52"/>
      <c r="G293" s="52"/>
      <c r="H293" s="52"/>
      <c r="I293" s="52"/>
      <c r="J293" s="52"/>
    </row>
    <row r="294" spans="1:13" s="48" customFormat="1">
      <c r="A294" s="120"/>
      <c r="B294" s="104"/>
      <c r="C294" s="51"/>
      <c r="E294" s="52"/>
      <c r="F294" s="52"/>
      <c r="G294" s="52"/>
      <c r="H294" s="52"/>
      <c r="I294" s="52"/>
      <c r="J294" s="52"/>
    </row>
    <row r="295" spans="1:13" s="89" customFormat="1">
      <c r="A295" s="146"/>
      <c r="B295" s="104"/>
      <c r="C295" s="51"/>
      <c r="E295" s="90"/>
      <c r="F295" s="90"/>
      <c r="G295" s="90"/>
      <c r="H295" s="90"/>
      <c r="I295" s="90"/>
      <c r="J295" s="90"/>
    </row>
    <row r="296" spans="1:13" s="89" customFormat="1">
      <c r="A296" s="120"/>
      <c r="B296" s="104"/>
      <c r="C296" s="51"/>
      <c r="E296" s="90"/>
      <c r="F296" s="90"/>
      <c r="G296" s="90"/>
      <c r="H296" s="90"/>
      <c r="I296" s="90"/>
      <c r="J296" s="90"/>
    </row>
    <row r="297" spans="1:13">
      <c r="A297" s="146"/>
      <c r="B297" s="104"/>
      <c r="C297" s="51"/>
    </row>
    <row r="298" spans="1:13">
      <c r="A298" s="147"/>
      <c r="C298" s="147"/>
    </row>
    <row r="299" spans="1:13">
      <c r="A299" s="147"/>
      <c r="C299" s="147"/>
    </row>
    <row r="300" spans="1:13">
      <c r="A300" s="147"/>
      <c r="C300" s="147"/>
    </row>
    <row r="301" spans="1:13">
      <c r="A301" s="147"/>
      <c r="C301" s="147"/>
    </row>
  </sheetData>
  <mergeCells count="12">
    <mergeCell ref="A88:C88"/>
    <mergeCell ref="A50:C50"/>
    <mergeCell ref="B1:C1"/>
    <mergeCell ref="B2:C2"/>
    <mergeCell ref="A8:C9"/>
    <mergeCell ref="C11:C14"/>
    <mergeCell ref="A59:C59"/>
    <mergeCell ref="A205:C205"/>
    <mergeCell ref="A89:C89"/>
    <mergeCell ref="A104:A105"/>
    <mergeCell ref="A116:C116"/>
    <mergeCell ref="A154:C15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BA299"/>
  <sheetViews>
    <sheetView topLeftCell="A208" workbookViewId="0">
      <selection activeCell="A199" sqref="A199"/>
    </sheetView>
  </sheetViews>
  <sheetFormatPr defaultRowHeight="12.75"/>
  <cols>
    <col min="1" max="1" width="60" customWidth="1"/>
    <col min="2" max="2" width="6.85546875" style="121" customWidth="1"/>
    <col min="3" max="3" width="17" customWidth="1"/>
    <col min="4" max="4" width="0" style="48" hidden="1" customWidth="1"/>
    <col min="6" max="9" width="0" hidden="1" customWidth="1"/>
  </cols>
  <sheetData>
    <row r="1" spans="1:3">
      <c r="A1" s="19"/>
      <c r="B1" s="280" t="s">
        <v>18</v>
      </c>
      <c r="C1" s="281"/>
    </row>
    <row r="2" spans="1:3">
      <c r="A2" s="19" t="s">
        <v>11</v>
      </c>
      <c r="B2" s="280" t="s">
        <v>33</v>
      </c>
      <c r="C2" s="281"/>
    </row>
    <row r="3" spans="1:3">
      <c r="A3" s="122" t="s">
        <v>3</v>
      </c>
    </row>
    <row r="4" spans="1:3">
      <c r="A4" t="s">
        <v>4</v>
      </c>
    </row>
    <row r="8" spans="1:3">
      <c r="A8" s="282" t="s">
        <v>32</v>
      </c>
      <c r="B8" s="282"/>
      <c r="C8" s="282"/>
    </row>
    <row r="9" spans="1:3">
      <c r="A9" s="282"/>
      <c r="B9" s="282"/>
      <c r="C9" s="282"/>
    </row>
    <row r="10" spans="1:3">
      <c r="B10" s="2"/>
      <c r="C10" s="47" t="s">
        <v>12</v>
      </c>
    </row>
    <row r="11" spans="1:3">
      <c r="A11" s="9" t="s">
        <v>5</v>
      </c>
      <c r="B11" s="6" t="s">
        <v>0</v>
      </c>
      <c r="C11" s="283" t="s">
        <v>38</v>
      </c>
    </row>
    <row r="12" spans="1:3">
      <c r="A12" s="3" t="s">
        <v>6</v>
      </c>
      <c r="B12" s="7"/>
      <c r="C12" s="284"/>
    </row>
    <row r="13" spans="1:3">
      <c r="A13" s="3" t="s">
        <v>7</v>
      </c>
      <c r="B13" s="7"/>
      <c r="C13" s="284"/>
    </row>
    <row r="14" spans="1:3">
      <c r="A14" s="4"/>
      <c r="B14" s="8"/>
      <c r="C14" s="285"/>
    </row>
    <row r="15" spans="1:3">
      <c r="A15" s="5">
        <v>0</v>
      </c>
      <c r="B15" s="5">
        <v>1</v>
      </c>
      <c r="C15" s="8">
        <v>2</v>
      </c>
    </row>
    <row r="16" spans="1:3" ht="15.75">
      <c r="A16" s="43" t="s">
        <v>13</v>
      </c>
      <c r="B16" s="21" t="s">
        <v>1</v>
      </c>
      <c r="C16" s="61">
        <f>C20+C34</f>
        <v>795</v>
      </c>
    </row>
    <row r="17" spans="1:3">
      <c r="A17" s="20"/>
      <c r="B17" s="22" t="s">
        <v>2</v>
      </c>
      <c r="C17" s="61">
        <f>C19+C35</f>
        <v>795</v>
      </c>
    </row>
    <row r="18" spans="1:3">
      <c r="A18" s="30" t="s">
        <v>22</v>
      </c>
      <c r="B18" s="17" t="s">
        <v>1</v>
      </c>
      <c r="C18" s="23">
        <f>C20</f>
        <v>152</v>
      </c>
    </row>
    <row r="19" spans="1:3">
      <c r="A19" s="14" t="s">
        <v>9</v>
      </c>
      <c r="B19" s="18" t="s">
        <v>2</v>
      </c>
      <c r="C19" s="23">
        <f>C21</f>
        <v>152</v>
      </c>
    </row>
    <row r="20" spans="1:3">
      <c r="A20" s="16" t="s">
        <v>10</v>
      </c>
      <c r="B20" s="17" t="s">
        <v>1</v>
      </c>
      <c r="C20" s="23">
        <f>C53</f>
        <v>152</v>
      </c>
    </row>
    <row r="21" spans="1:3">
      <c r="A21" s="15"/>
      <c r="B21" s="18" t="s">
        <v>2</v>
      </c>
      <c r="C21" s="23">
        <f>C54</f>
        <v>152</v>
      </c>
    </row>
    <row r="22" spans="1:3">
      <c r="A22" s="55" t="s">
        <v>14</v>
      </c>
      <c r="B22" s="17" t="s">
        <v>1</v>
      </c>
      <c r="C22" s="23">
        <f>C55</f>
        <v>152</v>
      </c>
    </row>
    <row r="23" spans="1:3">
      <c r="A23" s="64"/>
      <c r="B23" s="18" t="s">
        <v>2</v>
      </c>
      <c r="C23" s="23">
        <f>C56</f>
        <v>152</v>
      </c>
    </row>
    <row r="24" spans="1:3">
      <c r="A24" s="25" t="s">
        <v>27</v>
      </c>
      <c r="B24" s="17" t="s">
        <v>1</v>
      </c>
      <c r="C24" s="23">
        <v>0</v>
      </c>
    </row>
    <row r="25" spans="1:3">
      <c r="A25" s="26"/>
      <c r="B25" s="18" t="s">
        <v>2</v>
      </c>
      <c r="C25" s="23">
        <v>0</v>
      </c>
    </row>
    <row r="26" spans="1:3">
      <c r="A26" s="38" t="s">
        <v>17</v>
      </c>
      <c r="B26" s="17" t="s">
        <v>1</v>
      </c>
      <c r="C26" s="23">
        <f>C57</f>
        <v>135</v>
      </c>
    </row>
    <row r="27" spans="1:3">
      <c r="A27" s="14"/>
      <c r="B27" s="18" t="s">
        <v>2</v>
      </c>
      <c r="C27" s="23">
        <f>C58</f>
        <v>135</v>
      </c>
    </row>
    <row r="28" spans="1:3">
      <c r="A28" s="38" t="s">
        <v>26</v>
      </c>
      <c r="B28" s="17" t="s">
        <v>1</v>
      </c>
      <c r="C28" s="23">
        <v>0</v>
      </c>
    </row>
    <row r="29" spans="1:3">
      <c r="A29" s="14"/>
      <c r="B29" s="18" t="s">
        <v>2</v>
      </c>
      <c r="C29" s="23">
        <v>0</v>
      </c>
    </row>
    <row r="30" spans="1:3">
      <c r="A30" s="38" t="s">
        <v>25</v>
      </c>
      <c r="B30" s="17" t="s">
        <v>1</v>
      </c>
      <c r="C30" s="23">
        <f>C61</f>
        <v>17</v>
      </c>
    </row>
    <row r="31" spans="1:3">
      <c r="A31" s="11"/>
      <c r="B31" s="18" t="s">
        <v>2</v>
      </c>
      <c r="C31" s="23">
        <f>C62</f>
        <v>17</v>
      </c>
    </row>
    <row r="32" spans="1:3">
      <c r="A32" s="27" t="s">
        <v>31</v>
      </c>
      <c r="B32" s="17" t="s">
        <v>1</v>
      </c>
      <c r="C32" s="23">
        <v>0</v>
      </c>
    </row>
    <row r="33" spans="1:53">
      <c r="A33" s="11"/>
      <c r="B33" s="18" t="s">
        <v>2</v>
      </c>
      <c r="C33" s="23">
        <v>0</v>
      </c>
    </row>
    <row r="34" spans="1:53">
      <c r="A34" s="140" t="s">
        <v>49</v>
      </c>
      <c r="B34" s="17" t="s">
        <v>1</v>
      </c>
      <c r="C34" s="23">
        <f>C36</f>
        <v>643</v>
      </c>
    </row>
    <row r="35" spans="1:53">
      <c r="A35" s="141" t="s">
        <v>9</v>
      </c>
      <c r="B35" s="18" t="s">
        <v>2</v>
      </c>
      <c r="C35" s="23">
        <f>C37</f>
        <v>643</v>
      </c>
    </row>
    <row r="36" spans="1:53">
      <c r="A36" s="16" t="s">
        <v>10</v>
      </c>
      <c r="B36" s="13" t="s">
        <v>1</v>
      </c>
      <c r="C36" s="23">
        <f t="shared" ref="C36:C47" si="0">C67</f>
        <v>643</v>
      </c>
    </row>
    <row r="37" spans="1:53">
      <c r="A37" s="15"/>
      <c r="B37" s="12" t="s">
        <v>2</v>
      </c>
      <c r="C37" s="23">
        <f t="shared" si="0"/>
        <v>643</v>
      </c>
    </row>
    <row r="38" spans="1:53">
      <c r="A38" s="55" t="s">
        <v>14</v>
      </c>
      <c r="B38" s="13" t="s">
        <v>1</v>
      </c>
      <c r="C38" s="23">
        <f t="shared" si="0"/>
        <v>416.9</v>
      </c>
    </row>
    <row r="39" spans="1:53">
      <c r="A39" s="64"/>
      <c r="B39" s="65" t="s">
        <v>2</v>
      </c>
      <c r="C39" s="23">
        <f t="shared" si="0"/>
        <v>416.9</v>
      </c>
    </row>
    <row r="40" spans="1:53">
      <c r="A40" s="27" t="s">
        <v>17</v>
      </c>
      <c r="B40" s="13" t="s">
        <v>1</v>
      </c>
      <c r="C40" s="23">
        <f t="shared" si="0"/>
        <v>233.4</v>
      </c>
    </row>
    <row r="41" spans="1:53">
      <c r="A41" s="27"/>
      <c r="B41" s="10" t="s">
        <v>2</v>
      </c>
      <c r="C41" s="66">
        <f t="shared" si="0"/>
        <v>233.4</v>
      </c>
    </row>
    <row r="42" spans="1:53">
      <c r="A42" s="40" t="s">
        <v>26</v>
      </c>
      <c r="B42" s="13" t="s">
        <v>1</v>
      </c>
      <c r="C42" s="41">
        <f t="shared" si="0"/>
        <v>-3.4</v>
      </c>
      <c r="L42" s="48"/>
    </row>
    <row r="43" spans="1:53">
      <c r="A43" s="33"/>
      <c r="B43" s="12" t="s">
        <v>2</v>
      </c>
      <c r="C43" s="41">
        <f t="shared" si="0"/>
        <v>-3.4</v>
      </c>
      <c r="L43" s="48"/>
    </row>
    <row r="44" spans="1:53">
      <c r="A44" s="27" t="s">
        <v>25</v>
      </c>
      <c r="B44" s="10" t="s">
        <v>1</v>
      </c>
      <c r="C44" s="23">
        <f t="shared" si="0"/>
        <v>186.9</v>
      </c>
      <c r="L44" s="48"/>
    </row>
    <row r="45" spans="1:53">
      <c r="A45" s="11"/>
      <c r="B45" s="12" t="s">
        <v>2</v>
      </c>
      <c r="C45" s="23">
        <f t="shared" si="0"/>
        <v>186.9</v>
      </c>
      <c r="L45" s="48"/>
    </row>
    <row r="46" spans="1:53">
      <c r="A46" s="27" t="s">
        <v>31</v>
      </c>
      <c r="B46" s="10" t="s">
        <v>1</v>
      </c>
      <c r="C46" s="23">
        <f t="shared" si="0"/>
        <v>226.10000000000002</v>
      </c>
      <c r="L46" s="48"/>
    </row>
    <row r="47" spans="1:53">
      <c r="A47" s="11"/>
      <c r="B47" s="12" t="s">
        <v>2</v>
      </c>
      <c r="C47" s="23">
        <f t="shared" si="0"/>
        <v>226.10000000000002</v>
      </c>
    </row>
    <row r="48" spans="1:53" s="56" customFormat="1">
      <c r="A48" s="286" t="s">
        <v>8</v>
      </c>
      <c r="B48" s="287"/>
      <c r="C48" s="28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row>
    <row r="49" spans="1:3" s="48" customFormat="1" ht="15">
      <c r="A49" s="60" t="s">
        <v>13</v>
      </c>
      <c r="B49" s="34" t="s">
        <v>1</v>
      </c>
      <c r="C49" s="35">
        <f>C51+C65</f>
        <v>795</v>
      </c>
    </row>
    <row r="50" spans="1:3" s="48" customFormat="1">
      <c r="A50" s="14" t="s">
        <v>9</v>
      </c>
      <c r="B50" s="36" t="s">
        <v>2</v>
      </c>
      <c r="C50" s="35">
        <f>C52+C66</f>
        <v>795</v>
      </c>
    </row>
    <row r="51" spans="1:3" s="48" customFormat="1">
      <c r="A51" s="30" t="s">
        <v>22</v>
      </c>
      <c r="B51" s="13" t="s">
        <v>1</v>
      </c>
      <c r="C51" s="67">
        <f>C53</f>
        <v>152</v>
      </c>
    </row>
    <row r="52" spans="1:3" s="48" customFormat="1">
      <c r="A52" s="14" t="s">
        <v>9</v>
      </c>
      <c r="B52" s="12" t="s">
        <v>2</v>
      </c>
      <c r="C52" s="67">
        <f>C54</f>
        <v>152</v>
      </c>
    </row>
    <row r="53" spans="1:3" s="48" customFormat="1">
      <c r="A53" s="100" t="s">
        <v>10</v>
      </c>
      <c r="B53" s="13" t="s">
        <v>1</v>
      </c>
      <c r="C53" s="67">
        <f>C55+C63</f>
        <v>152</v>
      </c>
    </row>
    <row r="54" spans="1:3" s="48" customFormat="1">
      <c r="A54" s="15"/>
      <c r="B54" s="12" t="s">
        <v>2</v>
      </c>
      <c r="C54" s="67">
        <f>C56+C64</f>
        <v>152</v>
      </c>
    </row>
    <row r="55" spans="1:3" s="48" customFormat="1">
      <c r="A55" s="145" t="s">
        <v>14</v>
      </c>
      <c r="B55" s="13" t="s">
        <v>1</v>
      </c>
      <c r="C55" s="67">
        <f>C57+C59+C61</f>
        <v>152</v>
      </c>
    </row>
    <row r="56" spans="1:3" s="48" customFormat="1">
      <c r="A56" s="64"/>
      <c r="B56" s="12" t="s">
        <v>2</v>
      </c>
      <c r="C56" s="67">
        <f>C58+C60+C62</f>
        <v>152</v>
      </c>
    </row>
    <row r="57" spans="1:3" s="48" customFormat="1">
      <c r="A57" s="74" t="s">
        <v>17</v>
      </c>
      <c r="B57" s="13" t="s">
        <v>1</v>
      </c>
      <c r="C57" s="67">
        <f>C89</f>
        <v>135</v>
      </c>
    </row>
    <row r="58" spans="1:3" s="48" customFormat="1">
      <c r="A58" s="111"/>
      <c r="B58" s="12" t="s">
        <v>2</v>
      </c>
      <c r="C58" s="67">
        <f>C90</f>
        <v>135</v>
      </c>
    </row>
    <row r="59" spans="1:3" s="48" customFormat="1">
      <c r="A59" s="74" t="s">
        <v>69</v>
      </c>
      <c r="B59" s="13" t="s">
        <v>1</v>
      </c>
      <c r="C59" s="67">
        <v>0</v>
      </c>
    </row>
    <row r="60" spans="1:3" s="48" customFormat="1">
      <c r="A60" s="111"/>
      <c r="B60" s="12" t="s">
        <v>2</v>
      </c>
      <c r="C60" s="67">
        <v>0</v>
      </c>
    </row>
    <row r="61" spans="1:3" s="48" customFormat="1">
      <c r="A61" s="74" t="s">
        <v>25</v>
      </c>
      <c r="B61" s="13" t="s">
        <v>1</v>
      </c>
      <c r="C61" s="67">
        <f>C233</f>
        <v>17</v>
      </c>
    </row>
    <row r="62" spans="1:3" s="48" customFormat="1">
      <c r="A62" s="111"/>
      <c r="B62" s="12" t="s">
        <v>2</v>
      </c>
      <c r="C62" s="67">
        <f>C175</f>
        <v>17</v>
      </c>
    </row>
    <row r="63" spans="1:3" s="48" customFormat="1">
      <c r="A63" s="74" t="s">
        <v>70</v>
      </c>
      <c r="B63" s="13" t="s">
        <v>1</v>
      </c>
      <c r="C63" s="67">
        <v>0</v>
      </c>
    </row>
    <row r="64" spans="1:3" s="48" customFormat="1">
      <c r="A64" s="111"/>
      <c r="B64" s="12" t="s">
        <v>2</v>
      </c>
      <c r="C64" s="67">
        <v>0</v>
      </c>
    </row>
    <row r="65" spans="1:16" s="48" customFormat="1">
      <c r="A65" s="30" t="s">
        <v>49</v>
      </c>
      <c r="B65" s="28" t="s">
        <v>1</v>
      </c>
      <c r="C65" s="67">
        <f>C67</f>
        <v>643</v>
      </c>
    </row>
    <row r="66" spans="1:16" s="48" customFormat="1">
      <c r="A66" s="14" t="s">
        <v>9</v>
      </c>
      <c r="B66" s="18" t="s">
        <v>2</v>
      </c>
      <c r="C66" s="67">
        <f>C68</f>
        <v>643</v>
      </c>
    </row>
    <row r="67" spans="1:16" s="48" customFormat="1">
      <c r="A67" s="74" t="s">
        <v>10</v>
      </c>
      <c r="B67" s="13" t="s">
        <v>1</v>
      </c>
      <c r="C67" s="67">
        <f>C69+C77</f>
        <v>643</v>
      </c>
    </row>
    <row r="68" spans="1:16" s="48" customFormat="1">
      <c r="A68" s="15"/>
      <c r="B68" s="12" t="s">
        <v>2</v>
      </c>
      <c r="C68" s="67">
        <f>C70+C78</f>
        <v>643</v>
      </c>
    </row>
    <row r="69" spans="1:16" s="48" customFormat="1">
      <c r="A69" s="25" t="s">
        <v>14</v>
      </c>
      <c r="B69" s="10" t="s">
        <v>1</v>
      </c>
      <c r="C69" s="67">
        <f>C71+C73+C75</f>
        <v>416.9</v>
      </c>
    </row>
    <row r="70" spans="1:16" s="48" customFormat="1">
      <c r="A70" s="11"/>
      <c r="B70" s="12" t="s">
        <v>2</v>
      </c>
      <c r="C70" s="67">
        <f>C72+C74+C76</f>
        <v>416.9</v>
      </c>
    </row>
    <row r="71" spans="1:16" s="48" customFormat="1">
      <c r="A71" s="27" t="s">
        <v>17</v>
      </c>
      <c r="B71" s="10" t="s">
        <v>1</v>
      </c>
      <c r="C71" s="67">
        <f>C97</f>
        <v>233.4</v>
      </c>
    </row>
    <row r="72" spans="1:16" s="48" customFormat="1">
      <c r="A72" s="27"/>
      <c r="B72" s="10" t="s">
        <v>2</v>
      </c>
      <c r="C72" s="67">
        <f>C98</f>
        <v>233.4</v>
      </c>
    </row>
    <row r="73" spans="1:16" s="48" customFormat="1">
      <c r="A73" s="38" t="s">
        <v>26</v>
      </c>
      <c r="B73" s="13" t="s">
        <v>1</v>
      </c>
      <c r="C73" s="67">
        <f>C99</f>
        <v>-3.4</v>
      </c>
    </row>
    <row r="74" spans="1:16" s="48" customFormat="1">
      <c r="A74" s="14"/>
      <c r="B74" s="12" t="s">
        <v>2</v>
      </c>
      <c r="C74" s="23">
        <f>C100</f>
        <v>-3.4</v>
      </c>
      <c r="D74" s="52"/>
      <c r="E74" s="52"/>
      <c r="F74" s="52"/>
      <c r="G74" s="52"/>
      <c r="H74" s="52"/>
      <c r="I74" s="52"/>
    </row>
    <row r="75" spans="1:16" s="48" customFormat="1">
      <c r="A75" s="38" t="s">
        <v>25</v>
      </c>
      <c r="B75" s="13" t="s">
        <v>1</v>
      </c>
      <c r="C75" s="23">
        <f>C101+C182</f>
        <v>186.9</v>
      </c>
      <c r="D75" s="51"/>
      <c r="E75" s="51"/>
      <c r="F75" s="51"/>
      <c r="G75" s="51"/>
      <c r="H75" s="51"/>
      <c r="I75" s="51"/>
      <c r="K75" s="52"/>
      <c r="L75" s="52"/>
      <c r="M75" s="52"/>
      <c r="N75" s="52"/>
      <c r="O75" s="52"/>
      <c r="P75" s="52"/>
    </row>
    <row r="76" spans="1:16" s="48" customFormat="1">
      <c r="A76" s="11"/>
      <c r="B76" s="12" t="s">
        <v>2</v>
      </c>
      <c r="C76" s="23">
        <f>C102+C183</f>
        <v>186.9</v>
      </c>
      <c r="D76" s="51"/>
      <c r="E76" s="51"/>
      <c r="F76" s="51"/>
      <c r="G76" s="51"/>
      <c r="H76" s="51"/>
      <c r="I76" s="51"/>
      <c r="K76" s="52"/>
      <c r="L76" s="52"/>
      <c r="M76" s="52"/>
      <c r="N76" s="52"/>
      <c r="O76" s="52"/>
      <c r="P76" s="52"/>
    </row>
    <row r="77" spans="1:16" s="48" customFormat="1">
      <c r="A77" s="38" t="s">
        <v>31</v>
      </c>
      <c r="B77" s="10" t="s">
        <v>1</v>
      </c>
      <c r="C77" s="23">
        <f>C254</f>
        <v>226.10000000000002</v>
      </c>
      <c r="D77" s="51"/>
      <c r="E77" s="51"/>
      <c r="F77" s="51"/>
      <c r="G77" s="51"/>
      <c r="H77" s="51"/>
      <c r="I77" s="51"/>
      <c r="K77" s="52"/>
      <c r="L77" s="52"/>
      <c r="M77" s="52"/>
      <c r="N77" s="52"/>
      <c r="O77" s="52"/>
      <c r="P77" s="52"/>
    </row>
    <row r="78" spans="1:16" s="48" customFormat="1">
      <c r="A78" s="11"/>
      <c r="B78" s="12" t="s">
        <v>2</v>
      </c>
      <c r="C78" s="23">
        <f>C255</f>
        <v>226.10000000000002</v>
      </c>
      <c r="D78" s="51"/>
      <c r="E78" s="51"/>
      <c r="F78" s="51"/>
      <c r="G78" s="51"/>
      <c r="H78" s="51"/>
      <c r="I78" s="51"/>
      <c r="K78" s="52"/>
      <c r="L78" s="52"/>
      <c r="M78" s="52"/>
      <c r="N78" s="52"/>
      <c r="O78" s="52"/>
      <c r="P78" s="52"/>
    </row>
    <row r="79" spans="1:16" s="48" customFormat="1">
      <c r="A79" s="289" t="s">
        <v>34</v>
      </c>
      <c r="B79" s="272"/>
      <c r="C79" s="273"/>
      <c r="D79" s="51"/>
      <c r="E79" s="51"/>
      <c r="F79" s="51"/>
      <c r="G79" s="51"/>
      <c r="H79" s="51"/>
      <c r="I79" s="51"/>
      <c r="K79" s="52"/>
      <c r="L79" s="52"/>
      <c r="M79" s="52"/>
      <c r="N79" s="52"/>
      <c r="O79" s="52"/>
      <c r="P79" s="52"/>
    </row>
    <row r="80" spans="1:16" s="48" customFormat="1">
      <c r="A80" s="271" t="s">
        <v>15</v>
      </c>
      <c r="B80" s="272"/>
      <c r="C80" s="273"/>
      <c r="D80" s="51"/>
      <c r="E80" s="51"/>
      <c r="F80" s="51"/>
      <c r="G80" s="51"/>
      <c r="H80" s="51"/>
      <c r="I80" s="51"/>
      <c r="K80" s="52"/>
      <c r="L80" s="52"/>
      <c r="M80" s="52"/>
      <c r="N80" s="52"/>
      <c r="O80" s="52"/>
      <c r="P80" s="52"/>
    </row>
    <row r="81" spans="1:16" s="48" customFormat="1">
      <c r="A81" s="95" t="s">
        <v>23</v>
      </c>
      <c r="B81" s="17" t="s">
        <v>1</v>
      </c>
      <c r="C81" s="45">
        <f>C91</f>
        <v>322.5</v>
      </c>
    </row>
    <row r="82" spans="1:16" s="48" customFormat="1">
      <c r="A82" s="53"/>
      <c r="B82" s="18" t="s">
        <v>2</v>
      </c>
      <c r="C82" s="45">
        <f>C92</f>
        <v>322.5</v>
      </c>
      <c r="D82" s="52"/>
      <c r="E82" s="52"/>
      <c r="F82" s="52"/>
      <c r="G82" s="52"/>
      <c r="H82" s="52"/>
      <c r="I82" s="52"/>
    </row>
    <row r="83" spans="1:16" s="48" customFormat="1">
      <c r="A83" s="30" t="s">
        <v>22</v>
      </c>
      <c r="B83" s="13" t="s">
        <v>1</v>
      </c>
      <c r="C83" s="67">
        <f t="shared" ref="C83:C88" si="1">C85</f>
        <v>135</v>
      </c>
    </row>
    <row r="84" spans="1:16" s="48" customFormat="1">
      <c r="A84" s="14" t="s">
        <v>9</v>
      </c>
      <c r="B84" s="12" t="s">
        <v>2</v>
      </c>
      <c r="C84" s="67">
        <f t="shared" si="1"/>
        <v>135</v>
      </c>
    </row>
    <row r="85" spans="1:16" s="48" customFormat="1">
      <c r="A85" s="100" t="s">
        <v>10</v>
      </c>
      <c r="B85" s="13" t="s">
        <v>1</v>
      </c>
      <c r="C85" s="67">
        <f t="shared" si="1"/>
        <v>135</v>
      </c>
    </row>
    <row r="86" spans="1:16" s="48" customFormat="1">
      <c r="A86" s="15"/>
      <c r="B86" s="12" t="s">
        <v>2</v>
      </c>
      <c r="C86" s="67">
        <f t="shared" si="1"/>
        <v>135</v>
      </c>
    </row>
    <row r="87" spans="1:16" s="48" customFormat="1">
      <c r="A87" s="145" t="s">
        <v>14</v>
      </c>
      <c r="B87" s="13" t="s">
        <v>1</v>
      </c>
      <c r="C87" s="67">
        <f t="shared" si="1"/>
        <v>135</v>
      </c>
    </row>
    <row r="88" spans="1:16" s="48" customFormat="1">
      <c r="A88" s="64"/>
      <c r="B88" s="12" t="s">
        <v>2</v>
      </c>
      <c r="C88" s="67">
        <f t="shared" si="1"/>
        <v>135</v>
      </c>
    </row>
    <row r="89" spans="1:16" s="48" customFormat="1">
      <c r="A89" s="74" t="s">
        <v>17</v>
      </c>
      <c r="B89" s="13" t="s">
        <v>1</v>
      </c>
      <c r="C89" s="67">
        <f>C159</f>
        <v>135</v>
      </c>
    </row>
    <row r="90" spans="1:16" s="48" customFormat="1">
      <c r="A90" s="111"/>
      <c r="B90" s="12" t="s">
        <v>2</v>
      </c>
      <c r="C90" s="67">
        <f>C160</f>
        <v>135</v>
      </c>
    </row>
    <row r="91" spans="1:16" s="48" customFormat="1">
      <c r="A91" s="30" t="s">
        <v>49</v>
      </c>
      <c r="B91" s="28" t="s">
        <v>1</v>
      </c>
      <c r="C91" s="67">
        <f>C93</f>
        <v>322.5</v>
      </c>
      <c r="D91" s="51"/>
      <c r="E91" s="51"/>
      <c r="F91" s="51"/>
      <c r="G91" s="51"/>
      <c r="H91" s="51"/>
      <c r="I91" s="51"/>
      <c r="K91" s="52"/>
      <c r="L91" s="52"/>
      <c r="M91" s="52"/>
      <c r="N91" s="52"/>
      <c r="O91" s="52"/>
      <c r="P91" s="52"/>
    </row>
    <row r="92" spans="1:16" s="48" customFormat="1">
      <c r="A92" s="14" t="s">
        <v>9</v>
      </c>
      <c r="B92" s="28" t="s">
        <v>2</v>
      </c>
      <c r="C92" s="67">
        <f>C94</f>
        <v>322.5</v>
      </c>
      <c r="D92" s="51"/>
      <c r="E92" s="51"/>
      <c r="F92" s="51"/>
      <c r="G92" s="51"/>
      <c r="H92" s="51"/>
      <c r="I92" s="51"/>
      <c r="K92" s="52"/>
      <c r="L92" s="52"/>
      <c r="M92" s="52"/>
      <c r="N92" s="52"/>
      <c r="O92" s="52"/>
      <c r="P92" s="52"/>
    </row>
    <row r="93" spans="1:16" s="59" customFormat="1">
      <c r="A93" s="274" t="s">
        <v>10</v>
      </c>
      <c r="B93" s="17" t="s">
        <v>1</v>
      </c>
      <c r="C93" s="32">
        <f>C95+C103</f>
        <v>322.5</v>
      </c>
    </row>
    <row r="94" spans="1:16" s="59" customFormat="1">
      <c r="A94" s="275"/>
      <c r="B94" s="96" t="s">
        <v>2</v>
      </c>
      <c r="C94" s="32">
        <f>C96+C104</f>
        <v>322.5</v>
      </c>
    </row>
    <row r="95" spans="1:16" s="59" customFormat="1">
      <c r="A95" s="44" t="s">
        <v>24</v>
      </c>
      <c r="B95" s="17" t="s">
        <v>1</v>
      </c>
      <c r="C95" s="23">
        <f>C97+C99+C101</f>
        <v>322.5</v>
      </c>
    </row>
    <row r="96" spans="1:16" s="59" customFormat="1">
      <c r="A96" s="14"/>
      <c r="B96" s="18" t="s">
        <v>2</v>
      </c>
      <c r="C96" s="23">
        <f>C98+C100+C102</f>
        <v>322.5</v>
      </c>
    </row>
    <row r="97" spans="1:16" s="59" customFormat="1">
      <c r="A97" s="29" t="s">
        <v>17</v>
      </c>
      <c r="B97" s="28" t="s">
        <v>1</v>
      </c>
      <c r="C97" s="23">
        <f>C114</f>
        <v>233.4</v>
      </c>
    </row>
    <row r="98" spans="1:16" s="59" customFormat="1">
      <c r="A98" s="11"/>
      <c r="B98" s="18" t="s">
        <v>2</v>
      </c>
      <c r="C98" s="23">
        <f>C115</f>
        <v>233.4</v>
      </c>
    </row>
    <row r="99" spans="1:16" s="48" customFormat="1">
      <c r="A99" s="38" t="s">
        <v>26</v>
      </c>
      <c r="B99" s="17" t="s">
        <v>1</v>
      </c>
      <c r="C99" s="23">
        <f>C136</f>
        <v>-3.4</v>
      </c>
    </row>
    <row r="100" spans="1:16" s="48" customFormat="1">
      <c r="A100" s="14"/>
      <c r="B100" s="18" t="s">
        <v>2</v>
      </c>
      <c r="C100" s="23">
        <f>C137</f>
        <v>-3.4</v>
      </c>
    </row>
    <row r="101" spans="1:16" s="48" customFormat="1">
      <c r="A101" s="38" t="s">
        <v>25</v>
      </c>
      <c r="B101" s="28" t="s">
        <v>1</v>
      </c>
      <c r="C101" s="23">
        <f>C142</f>
        <v>92.5</v>
      </c>
    </row>
    <row r="102" spans="1:16" s="48" customFormat="1">
      <c r="A102" s="11"/>
      <c r="B102" s="18" t="s">
        <v>2</v>
      </c>
      <c r="C102" s="23">
        <f>C143</f>
        <v>92.5</v>
      </c>
    </row>
    <row r="103" spans="1:16" s="48" customFormat="1">
      <c r="A103" s="38" t="s">
        <v>31</v>
      </c>
      <c r="B103" s="17" t="s">
        <v>1</v>
      </c>
      <c r="C103" s="23">
        <v>0</v>
      </c>
      <c r="D103" s="51"/>
      <c r="E103" s="51"/>
      <c r="F103" s="51"/>
      <c r="G103" s="51"/>
      <c r="H103" s="51"/>
      <c r="I103" s="51"/>
      <c r="K103" s="52"/>
      <c r="L103" s="52"/>
      <c r="M103" s="52"/>
      <c r="N103" s="52"/>
      <c r="O103" s="52"/>
      <c r="P103" s="52"/>
    </row>
    <row r="104" spans="1:16" s="48" customFormat="1">
      <c r="A104" s="11"/>
      <c r="B104" s="18" t="s">
        <v>2</v>
      </c>
      <c r="C104" s="23">
        <v>0</v>
      </c>
      <c r="D104" s="51"/>
      <c r="E104" s="51"/>
      <c r="F104" s="51"/>
      <c r="G104" s="51"/>
      <c r="H104" s="51"/>
      <c r="I104" s="51"/>
      <c r="K104" s="52"/>
      <c r="L104" s="52"/>
      <c r="M104" s="52"/>
      <c r="N104" s="52"/>
      <c r="O104" s="52"/>
      <c r="P104" s="52"/>
    </row>
    <row r="105" spans="1:16" s="48" customFormat="1">
      <c r="A105" s="276" t="s">
        <v>48</v>
      </c>
      <c r="B105" s="277"/>
      <c r="C105" s="277"/>
    </row>
    <row r="106" spans="1:16" s="48" customFormat="1">
      <c r="A106" s="25" t="s">
        <v>15</v>
      </c>
      <c r="B106" s="17" t="s">
        <v>1</v>
      </c>
      <c r="C106" s="50">
        <f t="shared" ref="C106:C111" si="2">C108</f>
        <v>322.5</v>
      </c>
      <c r="E106" s="52"/>
      <c r="F106" s="52"/>
      <c r="G106" s="52"/>
      <c r="H106" s="52"/>
      <c r="I106" s="52"/>
      <c r="J106" s="52"/>
    </row>
    <row r="107" spans="1:16" s="48" customFormat="1">
      <c r="A107" s="26" t="s">
        <v>16</v>
      </c>
      <c r="B107" s="18" t="s">
        <v>2</v>
      </c>
      <c r="C107" s="50">
        <f t="shared" si="2"/>
        <v>322.5</v>
      </c>
      <c r="E107" s="52"/>
      <c r="F107" s="52"/>
      <c r="G107" s="52"/>
      <c r="H107" s="52"/>
      <c r="I107" s="52"/>
      <c r="J107" s="52"/>
    </row>
    <row r="108" spans="1:16" s="48" customFormat="1">
      <c r="A108" s="30" t="s">
        <v>49</v>
      </c>
      <c r="B108" s="17" t="s">
        <v>1</v>
      </c>
      <c r="C108" s="23">
        <f t="shared" si="2"/>
        <v>322.5</v>
      </c>
      <c r="D108" s="51"/>
      <c r="E108" s="51"/>
      <c r="F108" s="51"/>
      <c r="G108" s="51"/>
      <c r="H108" s="51"/>
      <c r="I108" s="51"/>
      <c r="K108" s="52"/>
      <c r="L108" s="52"/>
      <c r="M108" s="52"/>
      <c r="N108" s="52"/>
      <c r="O108" s="52"/>
      <c r="P108" s="52"/>
    </row>
    <row r="109" spans="1:16" s="48" customFormat="1">
      <c r="A109" s="14" t="s">
        <v>9</v>
      </c>
      <c r="B109" s="18" t="s">
        <v>2</v>
      </c>
      <c r="C109" s="23">
        <f t="shared" si="2"/>
        <v>322.5</v>
      </c>
      <c r="D109" s="51"/>
      <c r="E109" s="51"/>
      <c r="F109" s="51"/>
      <c r="G109" s="51"/>
      <c r="H109" s="51"/>
      <c r="I109" s="51"/>
      <c r="K109" s="52"/>
      <c r="L109" s="52"/>
      <c r="M109" s="52"/>
      <c r="N109" s="52"/>
      <c r="O109" s="52"/>
      <c r="P109" s="52"/>
    </row>
    <row r="110" spans="1:16" s="48" customFormat="1">
      <c r="A110" s="87" t="s">
        <v>10</v>
      </c>
      <c r="B110" s="28" t="s">
        <v>1</v>
      </c>
      <c r="C110" s="23">
        <f t="shared" si="2"/>
        <v>322.5</v>
      </c>
      <c r="D110" s="51"/>
      <c r="E110" s="51"/>
      <c r="F110" s="51"/>
      <c r="G110" s="51"/>
      <c r="H110" s="51"/>
      <c r="I110" s="51"/>
      <c r="K110" s="52"/>
      <c r="L110" s="52"/>
      <c r="M110" s="52"/>
      <c r="N110" s="52"/>
      <c r="O110" s="52"/>
      <c r="P110" s="52"/>
    </row>
    <row r="111" spans="1:16" s="48" customFormat="1">
      <c r="A111" s="88"/>
      <c r="B111" s="18" t="s">
        <v>2</v>
      </c>
      <c r="C111" s="23">
        <f t="shared" si="2"/>
        <v>322.5</v>
      </c>
      <c r="D111" s="51"/>
      <c r="E111" s="51"/>
      <c r="F111" s="51"/>
      <c r="G111" s="51"/>
      <c r="H111" s="51"/>
      <c r="I111" s="51"/>
      <c r="K111" s="52"/>
      <c r="L111" s="52"/>
      <c r="M111" s="52"/>
      <c r="N111" s="52"/>
      <c r="O111" s="52"/>
      <c r="P111" s="52"/>
    </row>
    <row r="112" spans="1:16" s="48" customFormat="1">
      <c r="A112" s="44" t="s">
        <v>24</v>
      </c>
      <c r="B112" s="17" t="s">
        <v>1</v>
      </c>
      <c r="C112" s="23">
        <f>C114+C136+C142</f>
        <v>322.5</v>
      </c>
      <c r="D112" s="51"/>
      <c r="E112" s="51"/>
      <c r="F112" s="51"/>
      <c r="G112" s="51"/>
      <c r="H112" s="51"/>
      <c r="I112" s="51"/>
      <c r="K112" s="52"/>
      <c r="L112" s="52"/>
      <c r="M112" s="52"/>
      <c r="N112" s="52"/>
      <c r="O112" s="52"/>
      <c r="P112" s="52"/>
    </row>
    <row r="113" spans="1:16" s="48" customFormat="1">
      <c r="A113" s="14"/>
      <c r="B113" s="18" t="s">
        <v>2</v>
      </c>
      <c r="C113" s="23">
        <f>C115+C137+C143</f>
        <v>322.5</v>
      </c>
      <c r="D113" s="51"/>
      <c r="E113" s="51"/>
      <c r="F113" s="51"/>
      <c r="G113" s="51"/>
      <c r="H113" s="51"/>
      <c r="I113" s="51"/>
      <c r="K113" s="52"/>
      <c r="L113" s="52"/>
      <c r="M113" s="52"/>
      <c r="N113" s="52"/>
      <c r="O113" s="52"/>
      <c r="P113" s="52"/>
    </row>
    <row r="114" spans="1:16" s="48" customFormat="1">
      <c r="A114" s="29" t="s">
        <v>17</v>
      </c>
      <c r="B114" s="17" t="s">
        <v>1</v>
      </c>
      <c r="C114" s="45">
        <f>C116+C128</f>
        <v>233.4</v>
      </c>
    </row>
    <row r="115" spans="1:16" s="48" customFormat="1">
      <c r="A115" s="11"/>
      <c r="B115" s="18" t="s">
        <v>2</v>
      </c>
      <c r="C115" s="45">
        <f>C117+C129</f>
        <v>233.4</v>
      </c>
      <c r="D115" s="52"/>
      <c r="E115" s="52"/>
      <c r="F115" s="52"/>
      <c r="G115" s="52"/>
      <c r="H115" s="52"/>
      <c r="I115" s="52"/>
    </row>
    <row r="116" spans="1:16" s="48" customFormat="1">
      <c r="A116" s="125" t="s">
        <v>71</v>
      </c>
      <c r="B116" s="28" t="s">
        <v>1</v>
      </c>
      <c r="C116" s="23">
        <f>C118+C120+C122+C124+C126</f>
        <v>271.5</v>
      </c>
    </row>
    <row r="117" spans="1:16" s="48" customFormat="1">
      <c r="A117" s="68"/>
      <c r="B117" s="18" t="s">
        <v>2</v>
      </c>
      <c r="C117" s="23">
        <f>C119+C121+C123+C125+C127</f>
        <v>271.5</v>
      </c>
    </row>
    <row r="118" spans="1:16" s="48" customFormat="1">
      <c r="A118" s="29" t="s">
        <v>72</v>
      </c>
      <c r="B118" s="17" t="s">
        <v>1</v>
      </c>
      <c r="C118" s="50">
        <v>364</v>
      </c>
      <c r="E118" s="52"/>
      <c r="F118" s="52"/>
      <c r="G118" s="52"/>
      <c r="H118" s="52"/>
      <c r="I118" s="52"/>
      <c r="J118" s="52"/>
    </row>
    <row r="119" spans="1:16" s="48" customFormat="1">
      <c r="A119" s="46"/>
      <c r="B119" s="18" t="s">
        <v>2</v>
      </c>
      <c r="C119" s="50">
        <v>364</v>
      </c>
      <c r="E119" s="52"/>
      <c r="F119" s="52"/>
      <c r="G119" s="52"/>
      <c r="H119" s="52"/>
      <c r="I119" s="52"/>
      <c r="J119" s="52"/>
    </row>
    <row r="120" spans="1:16" s="48" customFormat="1">
      <c r="A120" s="29" t="s">
        <v>73</v>
      </c>
      <c r="B120" s="17" t="s">
        <v>1</v>
      </c>
      <c r="C120" s="109">
        <v>-80</v>
      </c>
      <c r="E120" s="52"/>
      <c r="F120" s="52"/>
      <c r="G120" s="52"/>
      <c r="H120" s="52"/>
      <c r="I120" s="52"/>
      <c r="J120" s="52"/>
    </row>
    <row r="121" spans="1:16" s="48" customFormat="1">
      <c r="A121" s="46"/>
      <c r="B121" s="18" t="s">
        <v>2</v>
      </c>
      <c r="C121" s="109">
        <v>-80</v>
      </c>
      <c r="E121" s="52"/>
      <c r="F121" s="52"/>
      <c r="G121" s="52"/>
      <c r="H121" s="52"/>
      <c r="I121" s="52"/>
      <c r="J121" s="52"/>
    </row>
    <row r="122" spans="1:16" s="48" customFormat="1">
      <c r="A122" s="31" t="s">
        <v>74</v>
      </c>
      <c r="B122" s="28" t="s">
        <v>1</v>
      </c>
      <c r="C122" s="23">
        <v>-30</v>
      </c>
    </row>
    <row r="123" spans="1:16" s="48" customFormat="1">
      <c r="A123" s="68"/>
      <c r="B123" s="18" t="s">
        <v>2</v>
      </c>
      <c r="C123" s="23">
        <v>-30</v>
      </c>
    </row>
    <row r="124" spans="1:16" s="48" customFormat="1">
      <c r="A124" s="29" t="s">
        <v>75</v>
      </c>
      <c r="B124" s="17" t="s">
        <v>1</v>
      </c>
      <c r="C124" s="50">
        <v>11</v>
      </c>
      <c r="E124" s="52"/>
      <c r="F124" s="52"/>
      <c r="G124" s="52"/>
      <c r="H124" s="52"/>
      <c r="I124" s="52"/>
      <c r="J124" s="52"/>
    </row>
    <row r="125" spans="1:16" s="48" customFormat="1">
      <c r="A125" s="46"/>
      <c r="B125" s="18" t="s">
        <v>2</v>
      </c>
      <c r="C125" s="50">
        <v>11</v>
      </c>
      <c r="E125" s="52"/>
      <c r="F125" s="52"/>
      <c r="G125" s="52"/>
      <c r="H125" s="52"/>
      <c r="I125" s="52"/>
      <c r="J125" s="52"/>
    </row>
    <row r="126" spans="1:16" s="48" customFormat="1">
      <c r="A126" s="29" t="s">
        <v>76</v>
      </c>
      <c r="B126" s="17" t="s">
        <v>1</v>
      </c>
      <c r="C126" s="109">
        <v>6.5</v>
      </c>
      <c r="E126" s="52"/>
      <c r="F126" s="52"/>
      <c r="G126" s="52"/>
      <c r="H126" s="52"/>
      <c r="I126" s="52"/>
      <c r="J126" s="52"/>
    </row>
    <row r="127" spans="1:16" s="48" customFormat="1">
      <c r="A127" s="46"/>
      <c r="B127" s="18" t="s">
        <v>2</v>
      </c>
      <c r="C127" s="109">
        <v>6.5</v>
      </c>
      <c r="E127" s="52"/>
      <c r="F127" s="52"/>
      <c r="G127" s="52"/>
      <c r="H127" s="52"/>
      <c r="I127" s="52"/>
      <c r="J127" s="52"/>
    </row>
    <row r="128" spans="1:16" s="48" customFormat="1">
      <c r="A128" s="68" t="s">
        <v>77</v>
      </c>
      <c r="B128" s="28" t="s">
        <v>1</v>
      </c>
      <c r="C128" s="23">
        <f>C130+C132+C134</f>
        <v>-38.099999999999994</v>
      </c>
    </row>
    <row r="129" spans="1:10" s="48" customFormat="1">
      <c r="A129" s="68"/>
      <c r="B129" s="18" t="s">
        <v>2</v>
      </c>
      <c r="C129" s="23">
        <f>C131+C133+C135</f>
        <v>-38.099999999999994</v>
      </c>
    </row>
    <row r="130" spans="1:10" s="48" customFormat="1">
      <c r="A130" s="29" t="s">
        <v>78</v>
      </c>
      <c r="B130" s="17" t="s">
        <v>1</v>
      </c>
      <c r="C130" s="50">
        <v>-102.1</v>
      </c>
      <c r="E130" s="52"/>
      <c r="F130" s="52"/>
      <c r="G130" s="52"/>
      <c r="H130" s="52"/>
      <c r="I130" s="52"/>
      <c r="J130" s="52"/>
    </row>
    <row r="131" spans="1:10" s="48" customFormat="1">
      <c r="A131" s="46"/>
      <c r="B131" s="18" t="s">
        <v>2</v>
      </c>
      <c r="C131" s="50">
        <v>-102.1</v>
      </c>
      <c r="E131" s="52"/>
      <c r="F131" s="52"/>
      <c r="G131" s="52"/>
      <c r="H131" s="52"/>
      <c r="I131" s="52"/>
      <c r="J131" s="52"/>
    </row>
    <row r="132" spans="1:10" s="48" customFormat="1">
      <c r="A132" s="29" t="s">
        <v>79</v>
      </c>
      <c r="B132" s="17" t="s">
        <v>1</v>
      </c>
      <c r="C132" s="109">
        <v>36</v>
      </c>
      <c r="E132" s="52"/>
      <c r="F132" s="52"/>
      <c r="G132" s="52"/>
      <c r="H132" s="52"/>
      <c r="I132" s="52"/>
      <c r="J132" s="52"/>
    </row>
    <row r="133" spans="1:10" s="48" customFormat="1">
      <c r="A133" s="46"/>
      <c r="B133" s="18" t="s">
        <v>2</v>
      </c>
      <c r="C133" s="109">
        <v>36</v>
      </c>
      <c r="E133" s="52"/>
      <c r="F133" s="52"/>
      <c r="G133" s="52"/>
      <c r="H133" s="52"/>
      <c r="I133" s="52"/>
      <c r="J133" s="52"/>
    </row>
    <row r="134" spans="1:10" s="48" customFormat="1">
      <c r="A134" s="29" t="s">
        <v>80</v>
      </c>
      <c r="B134" s="17" t="s">
        <v>1</v>
      </c>
      <c r="C134" s="109">
        <v>28</v>
      </c>
      <c r="E134" s="52"/>
      <c r="F134" s="52"/>
      <c r="G134" s="52"/>
      <c r="H134" s="52"/>
      <c r="I134" s="52"/>
      <c r="J134" s="52"/>
    </row>
    <row r="135" spans="1:10" s="48" customFormat="1">
      <c r="A135" s="46"/>
      <c r="B135" s="18" t="s">
        <v>2</v>
      </c>
      <c r="C135" s="109">
        <v>28</v>
      </c>
      <c r="E135" s="52"/>
      <c r="F135" s="52"/>
      <c r="G135" s="52"/>
      <c r="H135" s="52"/>
      <c r="I135" s="52"/>
      <c r="J135" s="52"/>
    </row>
    <row r="136" spans="1:10" s="48" customFormat="1">
      <c r="A136" s="38" t="s">
        <v>26</v>
      </c>
      <c r="B136" s="28" t="s">
        <v>1</v>
      </c>
      <c r="C136" s="23">
        <f>C138</f>
        <v>-3.4</v>
      </c>
    </row>
    <row r="137" spans="1:10" s="48" customFormat="1">
      <c r="A137" s="68"/>
      <c r="B137" s="18" t="s">
        <v>2</v>
      </c>
      <c r="C137" s="23">
        <f>C139</f>
        <v>-3.4</v>
      </c>
    </row>
    <row r="138" spans="1:10" s="48" customFormat="1">
      <c r="A138" s="125" t="s">
        <v>81</v>
      </c>
      <c r="B138" s="17" t="s">
        <v>1</v>
      </c>
      <c r="C138" s="109">
        <f>C140</f>
        <v>-3.4</v>
      </c>
      <c r="E138" s="52"/>
      <c r="F138" s="52"/>
      <c r="G138" s="52"/>
      <c r="H138" s="52"/>
      <c r="I138" s="52"/>
      <c r="J138" s="52"/>
    </row>
    <row r="139" spans="1:10" s="48" customFormat="1">
      <c r="A139" s="46"/>
      <c r="B139" s="18" t="s">
        <v>2</v>
      </c>
      <c r="C139" s="109">
        <f>C141</f>
        <v>-3.4</v>
      </c>
      <c r="E139" s="52"/>
      <c r="F139" s="52"/>
      <c r="G139" s="52"/>
      <c r="H139" s="52"/>
      <c r="I139" s="52"/>
      <c r="J139" s="52"/>
    </row>
    <row r="140" spans="1:10" s="48" customFormat="1">
      <c r="A140" s="29" t="s">
        <v>82</v>
      </c>
      <c r="B140" s="17" t="s">
        <v>1</v>
      </c>
      <c r="C140" s="109">
        <v>-3.4</v>
      </c>
      <c r="E140" s="52"/>
      <c r="F140" s="52"/>
      <c r="G140" s="52"/>
      <c r="H140" s="52"/>
      <c r="I140" s="52"/>
      <c r="J140" s="52"/>
    </row>
    <row r="141" spans="1:10" s="48" customFormat="1">
      <c r="A141" s="46"/>
      <c r="B141" s="18" t="s">
        <v>2</v>
      </c>
      <c r="C141" s="109">
        <v>-3.4</v>
      </c>
      <c r="E141" s="52"/>
      <c r="F141" s="52"/>
      <c r="G141" s="52"/>
      <c r="H141" s="52"/>
      <c r="I141" s="52"/>
      <c r="J141" s="52"/>
    </row>
    <row r="142" spans="1:10" s="48" customFormat="1">
      <c r="A142" s="38" t="s">
        <v>25</v>
      </c>
      <c r="B142" s="17" t="s">
        <v>1</v>
      </c>
      <c r="C142" s="109">
        <f>C144</f>
        <v>92.5</v>
      </c>
      <c r="E142" s="52"/>
      <c r="F142" s="52"/>
      <c r="G142" s="52"/>
      <c r="H142" s="52"/>
      <c r="I142" s="52"/>
      <c r="J142" s="52"/>
    </row>
    <row r="143" spans="1:10" s="48" customFormat="1">
      <c r="A143" s="46"/>
      <c r="B143" s="18" t="s">
        <v>2</v>
      </c>
      <c r="C143" s="109">
        <f>C145</f>
        <v>92.5</v>
      </c>
      <c r="E143" s="52"/>
      <c r="F143" s="52"/>
      <c r="G143" s="52"/>
      <c r="H143" s="52"/>
      <c r="I143" s="52"/>
      <c r="J143" s="52"/>
    </row>
    <row r="144" spans="1:10" s="48" customFormat="1">
      <c r="A144" s="125" t="s">
        <v>85</v>
      </c>
      <c r="B144" s="17" t="s">
        <v>1</v>
      </c>
      <c r="C144" s="109">
        <f>C146+C148</f>
        <v>92.5</v>
      </c>
      <c r="E144" s="52"/>
      <c r="F144" s="52"/>
      <c r="G144" s="52"/>
      <c r="H144" s="52"/>
      <c r="I144" s="52"/>
      <c r="J144" s="52"/>
    </row>
    <row r="145" spans="1:10" s="48" customFormat="1">
      <c r="A145" s="46"/>
      <c r="B145" s="18" t="s">
        <v>2</v>
      </c>
      <c r="C145" s="109">
        <f>C147+C149</f>
        <v>92.5</v>
      </c>
      <c r="E145" s="52"/>
      <c r="F145" s="52"/>
      <c r="G145" s="52"/>
      <c r="H145" s="52"/>
      <c r="I145" s="52"/>
      <c r="J145" s="52"/>
    </row>
    <row r="146" spans="1:10" s="48" customFormat="1" ht="25.5">
      <c r="A146" s="29" t="s">
        <v>83</v>
      </c>
      <c r="B146" s="17" t="s">
        <v>1</v>
      </c>
      <c r="C146" s="109">
        <v>87</v>
      </c>
      <c r="E146" s="52"/>
      <c r="F146" s="52"/>
      <c r="G146" s="52"/>
      <c r="H146" s="52"/>
      <c r="I146" s="52"/>
      <c r="J146" s="52"/>
    </row>
    <row r="147" spans="1:10" s="48" customFormat="1">
      <c r="A147" s="46"/>
      <c r="B147" s="18" t="s">
        <v>2</v>
      </c>
      <c r="C147" s="109">
        <v>87</v>
      </c>
      <c r="E147" s="52"/>
      <c r="F147" s="52"/>
      <c r="G147" s="52"/>
      <c r="H147" s="52"/>
      <c r="I147" s="52"/>
      <c r="J147" s="52"/>
    </row>
    <row r="148" spans="1:10" s="48" customFormat="1" ht="25.5">
      <c r="A148" s="29" t="s">
        <v>84</v>
      </c>
      <c r="B148" s="17" t="s">
        <v>1</v>
      </c>
      <c r="C148" s="109">
        <v>5.5</v>
      </c>
      <c r="E148" s="52"/>
      <c r="F148" s="52"/>
      <c r="G148" s="52"/>
      <c r="H148" s="52"/>
      <c r="I148" s="52"/>
      <c r="J148" s="52"/>
    </row>
    <row r="149" spans="1:10" s="48" customFormat="1">
      <c r="A149" s="46"/>
      <c r="B149" s="18" t="s">
        <v>2</v>
      </c>
      <c r="C149" s="109">
        <v>5.5</v>
      </c>
      <c r="E149" s="52"/>
      <c r="F149" s="52"/>
      <c r="G149" s="52"/>
      <c r="H149" s="52"/>
      <c r="I149" s="52"/>
      <c r="J149" s="52"/>
    </row>
    <row r="150" spans="1:10">
      <c r="A150" s="292" t="s">
        <v>37</v>
      </c>
      <c r="B150" s="293"/>
      <c r="C150" s="294"/>
      <c r="D150" s="172"/>
      <c r="E150" s="174"/>
      <c r="F150" s="172"/>
      <c r="G150" s="172"/>
      <c r="H150" s="172"/>
      <c r="I150" s="173"/>
    </row>
    <row r="151" spans="1:10">
      <c r="A151" s="24" t="s">
        <v>15</v>
      </c>
      <c r="B151" s="13" t="s">
        <v>1</v>
      </c>
      <c r="C151" s="23">
        <f t="shared" ref="C151:C162" si="3">C153</f>
        <v>135</v>
      </c>
      <c r="D151" s="166"/>
      <c r="E151" s="170"/>
      <c r="F151" s="168">
        <f t="shared" ref="F151:I152" si="4">F153</f>
        <v>0</v>
      </c>
      <c r="G151" s="159">
        <f t="shared" si="4"/>
        <v>0</v>
      </c>
      <c r="H151" s="159">
        <f t="shared" si="4"/>
        <v>0</v>
      </c>
      <c r="I151" s="159">
        <f t="shared" si="4"/>
        <v>0</v>
      </c>
    </row>
    <row r="152" spans="1:10">
      <c r="A152" s="26" t="s">
        <v>16</v>
      </c>
      <c r="B152" s="12" t="s">
        <v>2</v>
      </c>
      <c r="C152" s="23">
        <f t="shared" si="3"/>
        <v>135</v>
      </c>
      <c r="D152" s="166"/>
      <c r="E152" s="170"/>
      <c r="F152" s="168">
        <f t="shared" si="4"/>
        <v>0</v>
      </c>
      <c r="G152" s="159">
        <f t="shared" si="4"/>
        <v>0</v>
      </c>
      <c r="H152" s="159">
        <f t="shared" si="4"/>
        <v>0</v>
      </c>
      <c r="I152" s="159">
        <f t="shared" si="4"/>
        <v>0</v>
      </c>
    </row>
    <row r="153" spans="1:10">
      <c r="A153" s="123" t="s">
        <v>100</v>
      </c>
      <c r="B153" s="17" t="s">
        <v>1</v>
      </c>
      <c r="C153" s="23">
        <f t="shared" si="3"/>
        <v>135</v>
      </c>
      <c r="D153" s="72"/>
      <c r="E153" s="73"/>
      <c r="F153" s="49">
        <f t="shared" ref="F153:I156" si="5">F155</f>
        <v>0</v>
      </c>
      <c r="G153" s="23">
        <f t="shared" si="5"/>
        <v>0</v>
      </c>
      <c r="H153" s="23">
        <f t="shared" si="5"/>
        <v>0</v>
      </c>
      <c r="I153" s="23">
        <f t="shared" si="5"/>
        <v>0</v>
      </c>
    </row>
    <row r="154" spans="1:10">
      <c r="A154" s="26" t="s">
        <v>101</v>
      </c>
      <c r="B154" s="18" t="s">
        <v>2</v>
      </c>
      <c r="C154" s="23">
        <f t="shared" si="3"/>
        <v>135</v>
      </c>
      <c r="D154" s="72"/>
      <c r="E154" s="73"/>
      <c r="F154" s="49">
        <f t="shared" si="5"/>
        <v>0</v>
      </c>
      <c r="G154" s="23">
        <f t="shared" si="5"/>
        <v>0</v>
      </c>
      <c r="H154" s="23">
        <f t="shared" si="5"/>
        <v>0</v>
      </c>
      <c r="I154" s="23">
        <f t="shared" si="5"/>
        <v>0</v>
      </c>
    </row>
    <row r="155" spans="1:10">
      <c r="A155" s="16" t="s">
        <v>10</v>
      </c>
      <c r="B155" s="10" t="s">
        <v>1</v>
      </c>
      <c r="C155" s="23">
        <f t="shared" si="3"/>
        <v>135</v>
      </c>
      <c r="D155" s="72"/>
      <c r="E155" s="73"/>
      <c r="F155" s="49">
        <f t="shared" si="5"/>
        <v>0</v>
      </c>
      <c r="G155" s="23">
        <f t="shared" si="5"/>
        <v>0</v>
      </c>
      <c r="H155" s="23">
        <f t="shared" si="5"/>
        <v>0</v>
      </c>
      <c r="I155" s="23">
        <f t="shared" si="5"/>
        <v>0</v>
      </c>
    </row>
    <row r="156" spans="1:10">
      <c r="A156" s="15"/>
      <c r="B156" s="12" t="s">
        <v>2</v>
      </c>
      <c r="C156" s="23">
        <f t="shared" si="3"/>
        <v>135</v>
      </c>
      <c r="D156" s="72"/>
      <c r="E156" s="73"/>
      <c r="F156" s="49">
        <f t="shared" si="5"/>
        <v>0</v>
      </c>
      <c r="G156" s="23">
        <f t="shared" si="5"/>
        <v>0</v>
      </c>
      <c r="H156" s="23">
        <f t="shared" si="5"/>
        <v>0</v>
      </c>
      <c r="I156" s="23">
        <f t="shared" si="5"/>
        <v>0</v>
      </c>
    </row>
    <row r="157" spans="1:10">
      <c r="A157" s="25" t="s">
        <v>14</v>
      </c>
      <c r="B157" s="160" t="s">
        <v>1</v>
      </c>
      <c r="C157" s="23">
        <f t="shared" si="3"/>
        <v>135</v>
      </c>
      <c r="D157" s="72"/>
      <c r="E157" s="73"/>
      <c r="F157" s="49">
        <f t="shared" ref="F157:I158" si="6">F208+F159</f>
        <v>0</v>
      </c>
      <c r="G157" s="23">
        <f t="shared" si="6"/>
        <v>0</v>
      </c>
      <c r="H157" s="23">
        <f t="shared" si="6"/>
        <v>0</v>
      </c>
      <c r="I157" s="23">
        <f t="shared" si="6"/>
        <v>0</v>
      </c>
    </row>
    <row r="158" spans="1:10">
      <c r="A158" s="11"/>
      <c r="B158" s="161" t="s">
        <v>2</v>
      </c>
      <c r="C158" s="23">
        <f t="shared" si="3"/>
        <v>135</v>
      </c>
      <c r="D158" s="72"/>
      <c r="E158" s="73"/>
      <c r="F158" s="49">
        <f t="shared" si="6"/>
        <v>0</v>
      </c>
      <c r="G158" s="23">
        <f t="shared" si="6"/>
        <v>0</v>
      </c>
      <c r="H158" s="23">
        <f t="shared" si="6"/>
        <v>0</v>
      </c>
      <c r="I158" s="23">
        <f t="shared" si="6"/>
        <v>0</v>
      </c>
    </row>
    <row r="159" spans="1:10" s="164" customFormat="1">
      <c r="A159" s="55" t="s">
        <v>17</v>
      </c>
      <c r="B159" s="17" t="s">
        <v>1</v>
      </c>
      <c r="C159" s="32">
        <f t="shared" si="3"/>
        <v>135</v>
      </c>
      <c r="D159" s="167"/>
      <c r="E159" s="171"/>
      <c r="F159" s="169">
        <f t="shared" ref="F159:I160" si="7">F165+F167+F169+F171+F173+F175</f>
        <v>0</v>
      </c>
      <c r="G159" s="32">
        <f t="shared" si="7"/>
        <v>0</v>
      </c>
      <c r="H159" s="32">
        <f t="shared" si="7"/>
        <v>0</v>
      </c>
      <c r="I159" s="32">
        <f t="shared" si="7"/>
        <v>0</v>
      </c>
    </row>
    <row r="160" spans="1:10" s="164" customFormat="1">
      <c r="A160" s="26"/>
      <c r="B160" s="18" t="s">
        <v>2</v>
      </c>
      <c r="C160" s="32">
        <f t="shared" si="3"/>
        <v>135</v>
      </c>
      <c r="D160" s="167"/>
      <c r="E160" s="171"/>
      <c r="F160" s="169">
        <f t="shared" si="7"/>
        <v>0</v>
      </c>
      <c r="G160" s="32">
        <f t="shared" si="7"/>
        <v>0</v>
      </c>
      <c r="H160" s="32">
        <f t="shared" si="7"/>
        <v>0</v>
      </c>
      <c r="I160" s="32">
        <f t="shared" si="7"/>
        <v>0</v>
      </c>
    </row>
    <row r="161" spans="1:10" s="164" customFormat="1">
      <c r="A161" s="162" t="s">
        <v>102</v>
      </c>
      <c r="B161" s="163" t="s">
        <v>1</v>
      </c>
      <c r="C161" s="32">
        <f t="shared" si="3"/>
        <v>135</v>
      </c>
      <c r="D161" s="167"/>
      <c r="E161" s="171"/>
      <c r="F161" s="169"/>
      <c r="G161" s="32"/>
      <c r="H161" s="32"/>
      <c r="I161" s="32"/>
    </row>
    <row r="162" spans="1:10" s="164" customFormat="1">
      <c r="A162" s="124"/>
      <c r="B162" s="165" t="s">
        <v>2</v>
      </c>
      <c r="C162" s="32">
        <f t="shared" si="3"/>
        <v>135</v>
      </c>
      <c r="D162" s="167"/>
      <c r="E162" s="171"/>
      <c r="F162" s="169"/>
      <c r="G162" s="32"/>
      <c r="H162" s="32"/>
      <c r="I162" s="32"/>
    </row>
    <row r="163" spans="1:10" s="164" customFormat="1">
      <c r="A163" s="55" t="s">
        <v>103</v>
      </c>
      <c r="B163" s="17" t="s">
        <v>1</v>
      </c>
      <c r="C163" s="50">
        <v>135</v>
      </c>
      <c r="D163" s="167"/>
      <c r="E163" s="171"/>
      <c r="F163" s="169"/>
      <c r="G163" s="32"/>
      <c r="H163" s="32"/>
      <c r="I163" s="32"/>
    </row>
    <row r="164" spans="1:10" s="164" customFormat="1">
      <c r="A164" s="124"/>
      <c r="B164" s="18" t="s">
        <v>2</v>
      </c>
      <c r="C164" s="50">
        <v>135</v>
      </c>
      <c r="D164" s="167"/>
      <c r="E164" s="171"/>
      <c r="F164" s="169"/>
      <c r="G164" s="32"/>
      <c r="H164" s="32"/>
      <c r="I164" s="32"/>
    </row>
    <row r="165" spans="1:10" s="48" customFormat="1">
      <c r="A165" s="288" t="s">
        <v>64</v>
      </c>
      <c r="B165" s="288"/>
      <c r="C165" s="288"/>
    </row>
    <row r="166" spans="1:10" s="48" customFormat="1">
      <c r="A166" s="25" t="s">
        <v>15</v>
      </c>
      <c r="B166" s="115" t="s">
        <v>1</v>
      </c>
      <c r="C166" s="137">
        <f>C168+C176</f>
        <v>111.4</v>
      </c>
    </row>
    <row r="167" spans="1:10" s="48" customFormat="1">
      <c r="A167" s="26" t="s">
        <v>16</v>
      </c>
      <c r="B167" s="116" t="s">
        <v>2</v>
      </c>
      <c r="C167" s="137">
        <f>C169+C177</f>
        <v>111.4</v>
      </c>
    </row>
    <row r="168" spans="1:10" s="89" customFormat="1">
      <c r="A168" s="151" t="s">
        <v>20</v>
      </c>
      <c r="B168" s="17" t="s">
        <v>1</v>
      </c>
      <c r="C168" s="50">
        <f>C170</f>
        <v>17</v>
      </c>
      <c r="E168" s="90"/>
      <c r="F168" s="90"/>
      <c r="G168" s="90"/>
      <c r="H168" s="90"/>
      <c r="I168" s="90"/>
      <c r="J168" s="90"/>
    </row>
    <row r="169" spans="1:10" s="89" customFormat="1">
      <c r="A169" s="124" t="s">
        <v>95</v>
      </c>
      <c r="B169" s="18" t="s">
        <v>2</v>
      </c>
      <c r="C169" s="50">
        <f>C171</f>
        <v>17</v>
      </c>
      <c r="E169" s="90"/>
      <c r="F169" s="90"/>
      <c r="G169" s="90"/>
      <c r="H169" s="90"/>
      <c r="I169" s="90"/>
      <c r="J169" s="90"/>
    </row>
    <row r="170" spans="1:10" s="89" customFormat="1">
      <c r="A170" s="16" t="s">
        <v>10</v>
      </c>
      <c r="B170" s="17" t="s">
        <v>1</v>
      </c>
      <c r="C170" s="50">
        <f t="shared" ref="C170:C175" si="8">C229</f>
        <v>17</v>
      </c>
      <c r="E170" s="90"/>
      <c r="F170" s="90"/>
      <c r="G170" s="90"/>
      <c r="H170" s="90"/>
      <c r="I170" s="90"/>
      <c r="J170" s="90"/>
    </row>
    <row r="171" spans="1:10" s="89" customFormat="1">
      <c r="A171" s="15"/>
      <c r="B171" s="18" t="s">
        <v>2</v>
      </c>
      <c r="C171" s="50">
        <f t="shared" si="8"/>
        <v>17</v>
      </c>
      <c r="E171" s="90"/>
      <c r="F171" s="90"/>
      <c r="G171" s="90"/>
      <c r="H171" s="90"/>
      <c r="I171" s="90"/>
      <c r="J171" s="90"/>
    </row>
    <row r="172" spans="1:10" s="89" customFormat="1">
      <c r="A172" s="25" t="s">
        <v>14</v>
      </c>
      <c r="B172" s="17" t="s">
        <v>1</v>
      </c>
      <c r="C172" s="50">
        <f t="shared" si="8"/>
        <v>17</v>
      </c>
      <c r="E172" s="90"/>
      <c r="F172" s="90"/>
      <c r="G172" s="90"/>
      <c r="H172" s="90"/>
      <c r="I172" s="90"/>
      <c r="J172" s="90"/>
    </row>
    <row r="173" spans="1:10" s="89" customFormat="1">
      <c r="A173" s="11"/>
      <c r="B173" s="18" t="s">
        <v>2</v>
      </c>
      <c r="C173" s="50">
        <f t="shared" si="8"/>
        <v>17</v>
      </c>
      <c r="E173" s="90"/>
      <c r="F173" s="90"/>
      <c r="G173" s="90"/>
      <c r="H173" s="90"/>
      <c r="I173" s="90"/>
      <c r="J173" s="90"/>
    </row>
    <row r="174" spans="1:10" s="89" customFormat="1">
      <c r="A174" s="27" t="s">
        <v>25</v>
      </c>
      <c r="B174" s="17" t="s">
        <v>1</v>
      </c>
      <c r="C174" s="50">
        <f t="shared" si="8"/>
        <v>17</v>
      </c>
      <c r="E174" s="90"/>
      <c r="F174" s="90"/>
      <c r="G174" s="90"/>
      <c r="H174" s="90"/>
      <c r="I174" s="90"/>
      <c r="J174" s="90"/>
    </row>
    <row r="175" spans="1:10" s="89" customFormat="1">
      <c r="A175" s="108"/>
      <c r="B175" s="18" t="s">
        <v>2</v>
      </c>
      <c r="C175" s="50">
        <f t="shared" si="8"/>
        <v>17</v>
      </c>
      <c r="E175" s="90"/>
      <c r="F175" s="90"/>
      <c r="G175" s="90"/>
      <c r="H175" s="90"/>
      <c r="I175" s="90"/>
      <c r="J175" s="90"/>
    </row>
    <row r="176" spans="1:10" s="48" customFormat="1">
      <c r="A176" s="133" t="s">
        <v>49</v>
      </c>
      <c r="B176" s="17" t="s">
        <v>1</v>
      </c>
      <c r="C176" s="50">
        <f t="shared" ref="C176:C181" si="9">C206</f>
        <v>94.4</v>
      </c>
      <c r="E176" s="52"/>
      <c r="F176" s="52"/>
      <c r="G176" s="52"/>
      <c r="H176" s="52"/>
      <c r="I176" s="52"/>
      <c r="J176" s="52"/>
    </row>
    <row r="177" spans="1:10" s="48" customFormat="1">
      <c r="A177" s="14" t="s">
        <v>9</v>
      </c>
      <c r="B177" s="18" t="s">
        <v>2</v>
      </c>
      <c r="C177" s="50">
        <f t="shared" si="9"/>
        <v>94.4</v>
      </c>
      <c r="E177" s="52"/>
      <c r="F177" s="52"/>
      <c r="G177" s="52"/>
      <c r="H177" s="52"/>
      <c r="I177" s="52"/>
      <c r="J177" s="52"/>
    </row>
    <row r="178" spans="1:10" s="48" customFormat="1">
      <c r="A178" s="16" t="s">
        <v>10</v>
      </c>
      <c r="B178" s="17" t="s">
        <v>1</v>
      </c>
      <c r="C178" s="109">
        <f t="shared" si="9"/>
        <v>94.4</v>
      </c>
      <c r="E178" s="52"/>
      <c r="F178" s="52"/>
      <c r="G178" s="52"/>
      <c r="H178" s="52"/>
      <c r="I178" s="52"/>
      <c r="J178" s="52"/>
    </row>
    <row r="179" spans="1:10" s="48" customFormat="1">
      <c r="A179" s="15"/>
      <c r="B179" s="18" t="s">
        <v>2</v>
      </c>
      <c r="C179" s="109">
        <f t="shared" si="9"/>
        <v>94.4</v>
      </c>
      <c r="E179" s="52"/>
      <c r="F179" s="52"/>
      <c r="G179" s="52"/>
      <c r="H179" s="52"/>
      <c r="I179" s="52"/>
      <c r="J179" s="52"/>
    </row>
    <row r="180" spans="1:10" s="48" customFormat="1">
      <c r="A180" s="74" t="s">
        <v>24</v>
      </c>
      <c r="B180" s="28" t="s">
        <v>1</v>
      </c>
      <c r="C180" s="23">
        <f t="shared" si="9"/>
        <v>94.4</v>
      </c>
    </row>
    <row r="181" spans="1:10" s="48" customFormat="1">
      <c r="A181" s="27"/>
      <c r="B181" s="18" t="s">
        <v>2</v>
      </c>
      <c r="C181" s="23">
        <f t="shared" si="9"/>
        <v>94.4</v>
      </c>
    </row>
    <row r="182" spans="1:10" s="48" customFormat="1">
      <c r="A182" s="38" t="s">
        <v>25</v>
      </c>
      <c r="B182" s="17" t="s">
        <v>1</v>
      </c>
      <c r="C182" s="50">
        <f>C212</f>
        <v>94.4</v>
      </c>
      <c r="E182" s="52"/>
      <c r="F182" s="52"/>
      <c r="G182" s="52"/>
      <c r="H182" s="52"/>
      <c r="I182" s="52"/>
      <c r="J182" s="52"/>
    </row>
    <row r="183" spans="1:10" s="48" customFormat="1">
      <c r="A183" s="27"/>
      <c r="B183" s="28" t="s">
        <v>2</v>
      </c>
      <c r="C183" s="199">
        <f>C213</f>
        <v>94.4</v>
      </c>
      <c r="E183" s="52"/>
      <c r="F183" s="52"/>
      <c r="G183" s="52"/>
      <c r="H183" s="52"/>
      <c r="I183" s="52"/>
      <c r="J183" s="52"/>
    </row>
    <row r="184" spans="1:10">
      <c r="A184" s="295" t="s">
        <v>19</v>
      </c>
      <c r="B184" s="295"/>
      <c r="C184" s="295"/>
      <c r="D184" s="203"/>
      <c r="E184" s="150"/>
      <c r="F184" s="203"/>
      <c r="G184" s="203"/>
      <c r="H184" s="203"/>
      <c r="I184" s="203"/>
    </row>
    <row r="185" spans="1:10" s="177" customFormat="1">
      <c r="A185" s="175" t="s">
        <v>15</v>
      </c>
      <c r="B185" s="181" t="s">
        <v>1</v>
      </c>
      <c r="C185" s="200">
        <f t="shared" ref="C185:C192" si="10">C187</f>
        <v>0</v>
      </c>
      <c r="D185" s="201"/>
      <c r="E185" s="196"/>
      <c r="F185" s="202">
        <f t="shared" ref="F185:I190" si="11">F187</f>
        <v>0</v>
      </c>
      <c r="G185" s="200">
        <f t="shared" si="11"/>
        <v>0</v>
      </c>
      <c r="H185" s="200">
        <f t="shared" si="11"/>
        <v>0</v>
      </c>
      <c r="I185" s="200">
        <f t="shared" si="11"/>
        <v>0</v>
      </c>
    </row>
    <row r="186" spans="1:10" s="177" customFormat="1">
      <c r="A186" s="178" t="s">
        <v>16</v>
      </c>
      <c r="B186" s="179" t="s">
        <v>2</v>
      </c>
      <c r="C186" s="176">
        <f t="shared" si="10"/>
        <v>0</v>
      </c>
      <c r="D186" s="192"/>
      <c r="E186" s="197"/>
      <c r="F186" s="194">
        <f t="shared" si="11"/>
        <v>0</v>
      </c>
      <c r="G186" s="176">
        <f t="shared" si="11"/>
        <v>0</v>
      </c>
      <c r="H186" s="176">
        <f t="shared" si="11"/>
        <v>0</v>
      </c>
      <c r="I186" s="176">
        <f t="shared" si="11"/>
        <v>0</v>
      </c>
    </row>
    <row r="187" spans="1:10" s="177" customFormat="1">
      <c r="A187" s="180" t="s">
        <v>20</v>
      </c>
      <c r="B187" s="181" t="s">
        <v>1</v>
      </c>
      <c r="C187" s="176">
        <f t="shared" si="10"/>
        <v>0</v>
      </c>
      <c r="D187" s="192"/>
      <c r="E187" s="196"/>
      <c r="F187" s="194">
        <f t="shared" si="11"/>
        <v>0</v>
      </c>
      <c r="G187" s="176">
        <f t="shared" si="11"/>
        <v>0</v>
      </c>
      <c r="H187" s="176">
        <f t="shared" si="11"/>
        <v>0</v>
      </c>
      <c r="I187" s="176">
        <f t="shared" si="11"/>
        <v>0</v>
      </c>
    </row>
    <row r="188" spans="1:10" s="177" customFormat="1">
      <c r="A188" s="182" t="s">
        <v>21</v>
      </c>
      <c r="B188" s="179" t="s">
        <v>2</v>
      </c>
      <c r="C188" s="176">
        <f t="shared" si="10"/>
        <v>0</v>
      </c>
      <c r="D188" s="192"/>
      <c r="E188" s="196"/>
      <c r="F188" s="194">
        <f t="shared" si="11"/>
        <v>0</v>
      </c>
      <c r="G188" s="176">
        <f t="shared" si="11"/>
        <v>0</v>
      </c>
      <c r="H188" s="176">
        <f t="shared" si="11"/>
        <v>0</v>
      </c>
      <c r="I188" s="176">
        <f t="shared" si="11"/>
        <v>0</v>
      </c>
    </row>
    <row r="189" spans="1:10" s="177" customFormat="1">
      <c r="A189" s="183" t="s">
        <v>10</v>
      </c>
      <c r="B189" s="181" t="s">
        <v>1</v>
      </c>
      <c r="C189" s="176">
        <f t="shared" si="10"/>
        <v>0</v>
      </c>
      <c r="D189" s="192"/>
      <c r="E189" s="196"/>
      <c r="F189" s="194">
        <f t="shared" si="11"/>
        <v>0</v>
      </c>
      <c r="G189" s="176">
        <f t="shared" si="11"/>
        <v>0</v>
      </c>
      <c r="H189" s="176">
        <f t="shared" si="11"/>
        <v>0</v>
      </c>
      <c r="I189" s="176">
        <f t="shared" si="11"/>
        <v>0</v>
      </c>
    </row>
    <row r="190" spans="1:10" s="177" customFormat="1">
      <c r="A190" s="184"/>
      <c r="B190" s="179" t="s">
        <v>2</v>
      </c>
      <c r="C190" s="176">
        <f t="shared" si="10"/>
        <v>0</v>
      </c>
      <c r="D190" s="192"/>
      <c r="E190" s="196"/>
      <c r="F190" s="194">
        <f t="shared" si="11"/>
        <v>0</v>
      </c>
      <c r="G190" s="176">
        <f t="shared" si="11"/>
        <v>0</v>
      </c>
      <c r="H190" s="176">
        <f t="shared" si="11"/>
        <v>0</v>
      </c>
      <c r="I190" s="176">
        <f t="shared" si="11"/>
        <v>0</v>
      </c>
    </row>
    <row r="191" spans="1:10" s="177" customFormat="1">
      <c r="A191" s="185" t="s">
        <v>24</v>
      </c>
      <c r="B191" s="181" t="s">
        <v>1</v>
      </c>
      <c r="C191" s="176">
        <f t="shared" si="10"/>
        <v>0</v>
      </c>
      <c r="D191" s="192"/>
      <c r="E191" s="196"/>
      <c r="F191" s="194">
        <f t="shared" ref="F191:I192" si="12">F193</f>
        <v>0</v>
      </c>
      <c r="G191" s="176">
        <f t="shared" si="12"/>
        <v>0</v>
      </c>
      <c r="H191" s="176">
        <f t="shared" si="12"/>
        <v>0</v>
      </c>
      <c r="I191" s="176">
        <f t="shared" si="12"/>
        <v>0</v>
      </c>
    </row>
    <row r="192" spans="1:10" s="177" customFormat="1">
      <c r="A192" s="182"/>
      <c r="B192" s="179" t="s">
        <v>2</v>
      </c>
      <c r="C192" s="176">
        <f t="shared" si="10"/>
        <v>0</v>
      </c>
      <c r="D192" s="192"/>
      <c r="E192" s="196"/>
      <c r="F192" s="194">
        <f t="shared" si="12"/>
        <v>0</v>
      </c>
      <c r="G192" s="176">
        <f t="shared" si="12"/>
        <v>0</v>
      </c>
      <c r="H192" s="176">
        <f t="shared" si="12"/>
        <v>0</v>
      </c>
      <c r="I192" s="176">
        <f t="shared" si="12"/>
        <v>0</v>
      </c>
    </row>
    <row r="193" spans="1:10" s="189" customFormat="1">
      <c r="A193" s="186" t="s">
        <v>25</v>
      </c>
      <c r="B193" s="187" t="s">
        <v>1</v>
      </c>
      <c r="C193" s="188">
        <f>C195+C197+C199+C201</f>
        <v>0</v>
      </c>
      <c r="D193" s="193"/>
      <c r="E193" s="198"/>
      <c r="F193" s="195">
        <f>F194</f>
        <v>0</v>
      </c>
      <c r="G193" s="188">
        <f>G194</f>
        <v>0</v>
      </c>
      <c r="H193" s="188">
        <f>H194</f>
        <v>0</v>
      </c>
      <c r="I193" s="188">
        <f>I203+I205+I207+I209+I211+I213+I215+I217+I219+I221+I223+I225+I227+I229+I231</f>
        <v>0</v>
      </c>
    </row>
    <row r="194" spans="1:10" s="189" customFormat="1">
      <c r="A194" s="190"/>
      <c r="B194" s="191" t="s">
        <v>2</v>
      </c>
      <c r="C194" s="188">
        <f>C196+C198+C200+C202</f>
        <v>0</v>
      </c>
      <c r="D194" s="193"/>
      <c r="E194" s="198"/>
      <c r="F194" s="195">
        <v>0</v>
      </c>
      <c r="G194" s="188">
        <v>0</v>
      </c>
      <c r="H194" s="188">
        <v>0</v>
      </c>
      <c r="I194" s="188">
        <f>I204+I206+I208+I210+I212+I214+I216+I218+I220+I222+I224+I226+I228+I230+I232</f>
        <v>0</v>
      </c>
    </row>
    <row r="195" spans="1:10" s="177" customFormat="1">
      <c r="A195" s="290" t="s">
        <v>104</v>
      </c>
      <c r="B195" s="204" t="s">
        <v>1</v>
      </c>
      <c r="C195" s="176">
        <v>-200</v>
      </c>
      <c r="D195" s="192"/>
      <c r="E195" s="196"/>
      <c r="F195" s="194"/>
      <c r="G195" s="176"/>
      <c r="H195" s="176"/>
      <c r="I195" s="176"/>
    </row>
    <row r="196" spans="1:10" s="177" customFormat="1">
      <c r="A196" s="291"/>
      <c r="B196" s="205" t="s">
        <v>2</v>
      </c>
      <c r="C196" s="176">
        <v>-200</v>
      </c>
      <c r="D196" s="192"/>
      <c r="E196" s="196"/>
      <c r="F196" s="194"/>
      <c r="G196" s="176"/>
      <c r="H196" s="176"/>
      <c r="I196" s="176"/>
    </row>
    <row r="197" spans="1:10" s="189" customFormat="1" ht="63.75">
      <c r="A197" s="208" t="s">
        <v>105</v>
      </c>
      <c r="B197" s="204" t="s">
        <v>1</v>
      </c>
      <c r="C197" s="206">
        <v>200</v>
      </c>
      <c r="D197" s="193"/>
      <c r="E197" s="198"/>
      <c r="F197" s="195"/>
      <c r="G197" s="188"/>
      <c r="H197" s="188"/>
      <c r="I197" s="188"/>
    </row>
    <row r="198" spans="1:10" s="189" customFormat="1" ht="13.5" customHeight="1">
      <c r="A198" s="207"/>
      <c r="B198" s="205" t="s">
        <v>2</v>
      </c>
      <c r="C198" s="206">
        <v>200</v>
      </c>
      <c r="D198" s="193"/>
      <c r="E198" s="198"/>
      <c r="F198" s="195"/>
      <c r="G198" s="188"/>
      <c r="H198" s="188"/>
      <c r="I198" s="188"/>
    </row>
    <row r="199" spans="1:10" s="177" customFormat="1" ht="51">
      <c r="A199" s="209" t="s">
        <v>107</v>
      </c>
      <c r="B199" s="204" t="s">
        <v>1</v>
      </c>
      <c r="C199" s="206">
        <v>-150</v>
      </c>
      <c r="D199" s="192"/>
      <c r="E199" s="196"/>
      <c r="F199" s="194"/>
      <c r="G199" s="176"/>
      <c r="H199" s="176"/>
      <c r="I199" s="176"/>
    </row>
    <row r="200" spans="1:10" s="177" customFormat="1">
      <c r="A200" s="178"/>
      <c r="B200" s="205" t="s">
        <v>2</v>
      </c>
      <c r="C200" s="206">
        <v>-150</v>
      </c>
      <c r="D200" s="192"/>
      <c r="E200" s="196"/>
      <c r="F200" s="194"/>
      <c r="G200" s="176"/>
      <c r="H200" s="176"/>
      <c r="I200" s="176"/>
    </row>
    <row r="201" spans="1:10" s="189" customFormat="1" ht="63.75">
      <c r="A201" s="208" t="s">
        <v>106</v>
      </c>
      <c r="B201" s="204" t="s">
        <v>1</v>
      </c>
      <c r="C201" s="206">
        <v>150</v>
      </c>
      <c r="D201" s="193"/>
      <c r="E201" s="198"/>
      <c r="F201" s="195"/>
      <c r="G201" s="188"/>
      <c r="H201" s="188"/>
      <c r="I201" s="188"/>
    </row>
    <row r="202" spans="1:10" s="189" customFormat="1">
      <c r="A202" s="207"/>
      <c r="B202" s="205" t="s">
        <v>2</v>
      </c>
      <c r="C202" s="206">
        <v>150</v>
      </c>
      <c r="D202" s="193"/>
      <c r="E202" s="198"/>
      <c r="F202" s="195"/>
      <c r="G202" s="188"/>
      <c r="H202" s="188"/>
      <c r="I202" s="188"/>
    </row>
    <row r="203" spans="1:10" s="48" customFormat="1">
      <c r="A203" s="276" t="s">
        <v>48</v>
      </c>
      <c r="B203" s="277"/>
      <c r="C203" s="277"/>
      <c r="E203" s="52"/>
      <c r="F203" s="52"/>
      <c r="G203" s="52"/>
      <c r="H203" s="52"/>
      <c r="I203" s="52"/>
      <c r="J203" s="52"/>
    </row>
    <row r="204" spans="1:10" s="48" customFormat="1">
      <c r="A204" s="25" t="s">
        <v>15</v>
      </c>
      <c r="B204" s="17" t="s">
        <v>1</v>
      </c>
      <c r="C204" s="109">
        <f t="shared" ref="C204:C211" si="13">C206</f>
        <v>94.4</v>
      </c>
      <c r="E204" s="52"/>
      <c r="F204" s="52"/>
      <c r="G204" s="52"/>
      <c r="H204" s="52"/>
      <c r="I204" s="52"/>
      <c r="J204" s="52"/>
    </row>
    <row r="205" spans="1:10" s="48" customFormat="1">
      <c r="A205" s="26" t="s">
        <v>16</v>
      </c>
      <c r="B205" s="18" t="s">
        <v>2</v>
      </c>
      <c r="C205" s="109">
        <f t="shared" si="13"/>
        <v>94.4</v>
      </c>
      <c r="E205" s="52"/>
      <c r="F205" s="52"/>
      <c r="G205" s="52"/>
      <c r="H205" s="52"/>
      <c r="I205" s="52"/>
      <c r="J205" s="52"/>
    </row>
    <row r="206" spans="1:10" s="48" customFormat="1">
      <c r="A206" s="30" t="s">
        <v>49</v>
      </c>
      <c r="B206" s="17" t="s">
        <v>1</v>
      </c>
      <c r="C206" s="50">
        <f t="shared" si="13"/>
        <v>94.4</v>
      </c>
      <c r="E206" s="52"/>
      <c r="F206" s="52"/>
      <c r="G206" s="52"/>
      <c r="H206" s="52"/>
      <c r="I206" s="52"/>
      <c r="J206" s="52"/>
    </row>
    <row r="207" spans="1:10" s="48" customFormat="1">
      <c r="A207" s="11" t="s">
        <v>21</v>
      </c>
      <c r="B207" s="18" t="s">
        <v>2</v>
      </c>
      <c r="C207" s="50">
        <f t="shared" si="13"/>
        <v>94.4</v>
      </c>
      <c r="E207" s="52"/>
      <c r="F207" s="52"/>
      <c r="G207" s="52"/>
      <c r="H207" s="52"/>
      <c r="I207" s="52"/>
      <c r="J207" s="52"/>
    </row>
    <row r="208" spans="1:10" s="48" customFormat="1">
      <c r="A208" s="16" t="s">
        <v>10</v>
      </c>
      <c r="B208" s="17" t="s">
        <v>1</v>
      </c>
      <c r="C208" s="109">
        <f t="shared" si="13"/>
        <v>94.4</v>
      </c>
      <c r="E208" s="52"/>
      <c r="F208" s="52"/>
      <c r="G208" s="52"/>
      <c r="H208" s="52"/>
      <c r="I208" s="52"/>
      <c r="J208" s="52"/>
    </row>
    <row r="209" spans="1:10" s="48" customFormat="1">
      <c r="A209" s="15"/>
      <c r="B209" s="18" t="s">
        <v>2</v>
      </c>
      <c r="C209" s="109">
        <f t="shared" si="13"/>
        <v>94.4</v>
      </c>
    </row>
    <row r="210" spans="1:10" s="48" customFormat="1">
      <c r="A210" s="74" t="s">
        <v>24</v>
      </c>
      <c r="B210" s="28" t="s">
        <v>1</v>
      </c>
      <c r="C210" s="23">
        <f t="shared" si="13"/>
        <v>94.4</v>
      </c>
    </row>
    <row r="211" spans="1:10" s="48" customFormat="1">
      <c r="A211" s="27"/>
      <c r="B211" s="18" t="s">
        <v>2</v>
      </c>
      <c r="C211" s="23">
        <f t="shared" si="13"/>
        <v>94.4</v>
      </c>
      <c r="E211" s="52"/>
      <c r="F211" s="52"/>
      <c r="G211" s="52"/>
      <c r="H211" s="52"/>
      <c r="I211" s="52"/>
      <c r="J211" s="52"/>
    </row>
    <row r="212" spans="1:10" s="48" customFormat="1">
      <c r="A212" s="134" t="s">
        <v>25</v>
      </c>
      <c r="B212" s="17" t="s">
        <v>1</v>
      </c>
      <c r="C212" s="50">
        <f>C214+C218</f>
        <v>94.4</v>
      </c>
      <c r="E212" s="52"/>
      <c r="F212" s="52"/>
      <c r="G212" s="52"/>
      <c r="H212" s="52"/>
      <c r="I212" s="52"/>
      <c r="J212" s="52"/>
    </row>
    <row r="213" spans="1:10" s="48" customFormat="1">
      <c r="A213" s="135"/>
      <c r="B213" s="18" t="s">
        <v>2</v>
      </c>
      <c r="C213" s="50">
        <f>C215+C219</f>
        <v>94.4</v>
      </c>
      <c r="E213" s="52"/>
      <c r="F213" s="52"/>
      <c r="G213" s="52"/>
      <c r="H213" s="52"/>
      <c r="I213" s="52"/>
      <c r="J213" s="52"/>
    </row>
    <row r="214" spans="1:10" s="48" customFormat="1">
      <c r="A214" s="68" t="s">
        <v>86</v>
      </c>
      <c r="B214" s="17" t="s">
        <v>1</v>
      </c>
      <c r="C214" s="109">
        <f>C216</f>
        <v>91</v>
      </c>
      <c r="E214" s="52"/>
      <c r="F214" s="52"/>
      <c r="G214" s="52"/>
      <c r="H214" s="52"/>
      <c r="I214" s="52"/>
      <c r="J214" s="52"/>
    </row>
    <row r="215" spans="1:10" s="48" customFormat="1">
      <c r="A215" s="135"/>
      <c r="B215" s="18" t="s">
        <v>2</v>
      </c>
      <c r="C215" s="109">
        <f>C217</f>
        <v>91</v>
      </c>
      <c r="E215" s="52"/>
      <c r="F215" s="52"/>
      <c r="G215" s="52"/>
      <c r="H215" s="52"/>
      <c r="I215" s="52"/>
      <c r="J215" s="52"/>
    </row>
    <row r="216" spans="1:10" s="48" customFormat="1">
      <c r="A216" s="136" t="s">
        <v>87</v>
      </c>
      <c r="B216" s="17" t="s">
        <v>1</v>
      </c>
      <c r="C216" s="50">
        <v>91</v>
      </c>
      <c r="E216" s="52"/>
      <c r="F216" s="52"/>
      <c r="G216" s="52"/>
      <c r="H216" s="52"/>
      <c r="I216" s="52"/>
      <c r="J216" s="52"/>
    </row>
    <row r="217" spans="1:10" s="48" customFormat="1">
      <c r="A217" s="46"/>
      <c r="B217" s="18" t="s">
        <v>2</v>
      </c>
      <c r="C217" s="50">
        <v>91</v>
      </c>
      <c r="E217" s="52"/>
      <c r="F217" s="52"/>
      <c r="G217" s="52"/>
      <c r="H217" s="52"/>
      <c r="I217" s="52"/>
      <c r="J217" s="52"/>
    </row>
    <row r="218" spans="1:10" s="48" customFormat="1">
      <c r="A218" s="125" t="s">
        <v>88</v>
      </c>
      <c r="B218" s="17" t="s">
        <v>1</v>
      </c>
      <c r="C218" s="50">
        <f>C220+C222</f>
        <v>3.4</v>
      </c>
      <c r="E218" s="52"/>
      <c r="F218" s="52"/>
      <c r="G218" s="52"/>
      <c r="H218" s="52"/>
      <c r="I218" s="52"/>
      <c r="J218" s="52"/>
    </row>
    <row r="219" spans="1:10" s="48" customFormat="1">
      <c r="A219" s="46"/>
      <c r="B219" s="18" t="s">
        <v>2</v>
      </c>
      <c r="C219" s="50">
        <f>C221+C223</f>
        <v>3.4</v>
      </c>
      <c r="E219" s="52"/>
      <c r="F219" s="52"/>
      <c r="G219" s="52"/>
      <c r="H219" s="52"/>
      <c r="I219" s="52"/>
      <c r="J219" s="52"/>
    </row>
    <row r="220" spans="1:10" s="48" customFormat="1">
      <c r="A220" s="136" t="s">
        <v>89</v>
      </c>
      <c r="B220" s="17" t="s">
        <v>1</v>
      </c>
      <c r="C220" s="50">
        <v>-0.1</v>
      </c>
      <c r="E220" s="52"/>
      <c r="F220" s="52"/>
      <c r="G220" s="52"/>
      <c r="H220" s="52"/>
      <c r="I220" s="52"/>
      <c r="J220" s="52"/>
    </row>
    <row r="221" spans="1:10" s="48" customFormat="1">
      <c r="A221" s="46"/>
      <c r="B221" s="18" t="s">
        <v>2</v>
      </c>
      <c r="C221" s="50">
        <v>-0.1</v>
      </c>
      <c r="E221" s="52"/>
      <c r="F221" s="52"/>
      <c r="G221" s="52"/>
      <c r="H221" s="52"/>
      <c r="I221" s="52"/>
      <c r="J221" s="52"/>
    </row>
    <row r="222" spans="1:10" s="48" customFormat="1">
      <c r="A222" s="136" t="s">
        <v>90</v>
      </c>
      <c r="B222" s="17" t="s">
        <v>1</v>
      </c>
      <c r="C222" s="50">
        <v>3.5</v>
      </c>
      <c r="E222" s="52"/>
      <c r="F222" s="52"/>
      <c r="G222" s="52"/>
      <c r="H222" s="52"/>
      <c r="I222" s="52"/>
      <c r="J222" s="52"/>
    </row>
    <row r="223" spans="1:10" s="48" customFormat="1">
      <c r="A223" s="46"/>
      <c r="B223" s="18" t="s">
        <v>2</v>
      </c>
      <c r="C223" s="50">
        <v>3.5</v>
      </c>
      <c r="E223" s="52"/>
      <c r="F223" s="52"/>
      <c r="G223" s="52"/>
      <c r="H223" s="52"/>
      <c r="I223" s="52"/>
      <c r="J223" s="52"/>
    </row>
    <row r="224" spans="1:10" s="48" customFormat="1">
      <c r="A224" s="148" t="s">
        <v>94</v>
      </c>
      <c r="B224" s="149"/>
      <c r="C224" s="149"/>
      <c r="E224" s="52"/>
      <c r="F224" s="52"/>
      <c r="G224" s="52"/>
      <c r="H224" s="52"/>
      <c r="I224" s="52"/>
      <c r="J224" s="52"/>
    </row>
    <row r="225" spans="1:10" s="89" customFormat="1">
      <c r="A225" s="25" t="s">
        <v>15</v>
      </c>
      <c r="B225" s="17" t="s">
        <v>1</v>
      </c>
      <c r="C225" s="50">
        <f t="shared" ref="C225:C234" si="14">C227</f>
        <v>17</v>
      </c>
      <c r="E225" s="90"/>
      <c r="F225" s="90"/>
      <c r="G225" s="90"/>
      <c r="H225" s="90"/>
      <c r="I225" s="90"/>
      <c r="J225" s="90"/>
    </row>
    <row r="226" spans="1:10" s="89" customFormat="1">
      <c r="A226" s="26" t="s">
        <v>16</v>
      </c>
      <c r="B226" s="18" t="s">
        <v>2</v>
      </c>
      <c r="C226" s="50">
        <f t="shared" si="14"/>
        <v>17</v>
      </c>
      <c r="E226" s="90"/>
      <c r="F226" s="90"/>
      <c r="G226" s="90"/>
      <c r="H226" s="90"/>
      <c r="I226" s="90"/>
      <c r="J226" s="90"/>
    </row>
    <row r="227" spans="1:10" s="89" customFormat="1">
      <c r="A227" s="151" t="s">
        <v>20</v>
      </c>
      <c r="B227" s="17" t="s">
        <v>1</v>
      </c>
      <c r="C227" s="50">
        <f t="shared" si="14"/>
        <v>17</v>
      </c>
      <c r="E227" s="90"/>
      <c r="F227" s="90"/>
      <c r="G227" s="90"/>
      <c r="H227" s="90"/>
      <c r="I227" s="90"/>
      <c r="J227" s="90"/>
    </row>
    <row r="228" spans="1:10" s="89" customFormat="1">
      <c r="A228" s="124" t="s">
        <v>95</v>
      </c>
      <c r="B228" s="18" t="s">
        <v>2</v>
      </c>
      <c r="C228" s="50">
        <f t="shared" si="14"/>
        <v>17</v>
      </c>
      <c r="E228" s="90"/>
      <c r="F228" s="90"/>
      <c r="G228" s="90"/>
      <c r="H228" s="90"/>
      <c r="I228" s="90"/>
      <c r="J228" s="90"/>
    </row>
    <row r="229" spans="1:10" s="89" customFormat="1">
      <c r="A229" s="16" t="s">
        <v>10</v>
      </c>
      <c r="B229" s="17" t="s">
        <v>1</v>
      </c>
      <c r="C229" s="50">
        <f t="shared" si="14"/>
        <v>17</v>
      </c>
      <c r="E229" s="90"/>
      <c r="F229" s="90"/>
      <c r="G229" s="90"/>
      <c r="H229" s="90"/>
      <c r="I229" s="90"/>
      <c r="J229" s="90"/>
    </row>
    <row r="230" spans="1:10" s="89" customFormat="1">
      <c r="A230" s="15"/>
      <c r="B230" s="18" t="s">
        <v>2</v>
      </c>
      <c r="C230" s="50">
        <f t="shared" si="14"/>
        <v>17</v>
      </c>
      <c r="E230" s="90"/>
      <c r="F230" s="90"/>
      <c r="G230" s="90"/>
      <c r="H230" s="90"/>
      <c r="I230" s="90"/>
      <c r="J230" s="90"/>
    </row>
    <row r="231" spans="1:10" s="89" customFormat="1">
      <c r="A231" s="25" t="s">
        <v>14</v>
      </c>
      <c r="B231" s="17" t="s">
        <v>1</v>
      </c>
      <c r="C231" s="50">
        <f t="shared" si="14"/>
        <v>17</v>
      </c>
      <c r="E231" s="90"/>
      <c r="F231" s="90"/>
      <c r="G231" s="90"/>
      <c r="H231" s="90"/>
      <c r="I231" s="90"/>
      <c r="J231" s="90"/>
    </row>
    <row r="232" spans="1:10" s="89" customFormat="1">
      <c r="A232" s="11"/>
      <c r="B232" s="18" t="s">
        <v>2</v>
      </c>
      <c r="C232" s="50">
        <f t="shared" si="14"/>
        <v>17</v>
      </c>
      <c r="E232" s="90"/>
      <c r="F232" s="90"/>
      <c r="G232" s="90"/>
      <c r="H232" s="90"/>
      <c r="I232" s="90"/>
      <c r="J232" s="90"/>
    </row>
    <row r="233" spans="1:10" s="89" customFormat="1">
      <c r="A233" s="38" t="s">
        <v>25</v>
      </c>
      <c r="B233" s="17" t="s">
        <v>1</v>
      </c>
      <c r="C233" s="50">
        <f t="shared" si="14"/>
        <v>17</v>
      </c>
      <c r="E233" s="90"/>
      <c r="F233" s="90"/>
      <c r="G233" s="90"/>
      <c r="H233" s="90"/>
      <c r="I233" s="90"/>
      <c r="J233" s="90"/>
    </row>
    <row r="234" spans="1:10" s="89" customFormat="1">
      <c r="A234" s="108"/>
      <c r="B234" s="18" t="s">
        <v>2</v>
      </c>
      <c r="C234" s="50">
        <f t="shared" si="14"/>
        <v>17</v>
      </c>
      <c r="E234" s="90"/>
      <c r="F234" s="90"/>
      <c r="G234" s="90"/>
      <c r="H234" s="90"/>
      <c r="I234" s="90"/>
      <c r="J234" s="90"/>
    </row>
    <row r="235" spans="1:10" s="89" customFormat="1">
      <c r="A235" s="152" t="s">
        <v>96</v>
      </c>
      <c r="B235" s="17" t="s">
        <v>1</v>
      </c>
      <c r="C235" s="50">
        <f>C237+C239+C241</f>
        <v>17</v>
      </c>
      <c r="E235" s="90"/>
      <c r="F235" s="90"/>
      <c r="G235" s="90"/>
      <c r="H235" s="90"/>
      <c r="I235" s="90"/>
      <c r="J235" s="90"/>
    </row>
    <row r="236" spans="1:10" s="89" customFormat="1">
      <c r="A236" s="108"/>
      <c r="B236" s="18" t="s">
        <v>2</v>
      </c>
      <c r="C236" s="50">
        <f>C238+C240+C242</f>
        <v>17</v>
      </c>
      <c r="E236" s="90"/>
      <c r="F236" s="90"/>
      <c r="G236" s="90"/>
      <c r="H236" s="90"/>
      <c r="I236" s="90"/>
      <c r="J236" s="90"/>
    </row>
    <row r="237" spans="1:10" s="89" customFormat="1">
      <c r="A237" s="55" t="s">
        <v>97</v>
      </c>
      <c r="B237" s="17" t="s">
        <v>1</v>
      </c>
      <c r="C237" s="50">
        <v>3</v>
      </c>
      <c r="E237" s="90"/>
      <c r="F237" s="90"/>
      <c r="G237" s="90"/>
      <c r="H237" s="90"/>
      <c r="I237" s="90"/>
      <c r="J237" s="90"/>
    </row>
    <row r="238" spans="1:10" s="89" customFormat="1">
      <c r="A238" s="108"/>
      <c r="B238" s="18" t="s">
        <v>2</v>
      </c>
      <c r="C238" s="50">
        <v>3</v>
      </c>
      <c r="E238" s="90"/>
      <c r="F238" s="90"/>
      <c r="G238" s="90"/>
      <c r="H238" s="90"/>
      <c r="I238" s="90"/>
      <c r="J238" s="90"/>
    </row>
    <row r="239" spans="1:10" s="89" customFormat="1">
      <c r="A239" s="55" t="s">
        <v>98</v>
      </c>
      <c r="B239" s="17" t="s">
        <v>1</v>
      </c>
      <c r="C239" s="50">
        <v>3</v>
      </c>
      <c r="E239" s="90"/>
      <c r="F239" s="90"/>
      <c r="G239" s="90"/>
      <c r="H239" s="90"/>
      <c r="I239" s="90"/>
      <c r="J239" s="90"/>
    </row>
    <row r="240" spans="1:10" s="89" customFormat="1">
      <c r="A240" s="108"/>
      <c r="B240" s="18" t="s">
        <v>2</v>
      </c>
      <c r="C240" s="50">
        <v>3</v>
      </c>
      <c r="E240" s="90"/>
      <c r="F240" s="90"/>
      <c r="G240" s="90"/>
      <c r="H240" s="90"/>
      <c r="I240" s="90"/>
      <c r="J240" s="90"/>
    </row>
    <row r="241" spans="1:13" s="89" customFormat="1">
      <c r="A241" s="55" t="s">
        <v>99</v>
      </c>
      <c r="B241" s="17" t="s">
        <v>1</v>
      </c>
      <c r="C241" s="50">
        <v>11</v>
      </c>
      <c r="E241" s="90"/>
      <c r="F241" s="90"/>
      <c r="G241" s="90"/>
      <c r="H241" s="90"/>
      <c r="I241" s="90"/>
      <c r="J241" s="90"/>
    </row>
    <row r="242" spans="1:13" s="89" customFormat="1">
      <c r="A242" s="108"/>
      <c r="B242" s="18" t="s">
        <v>2</v>
      </c>
      <c r="C242" s="50">
        <v>11</v>
      </c>
      <c r="E242" s="90"/>
      <c r="F242" s="90"/>
      <c r="G242" s="90"/>
      <c r="H242" s="90"/>
      <c r="I242" s="90"/>
      <c r="J242" s="90"/>
    </row>
    <row r="243" spans="1:13">
      <c r="A243" s="289" t="s">
        <v>30</v>
      </c>
      <c r="B243" s="272"/>
      <c r="C243" s="273"/>
      <c r="D243" s="72" t="e">
        <f t="shared" ref="D243:I246" si="15">D245</f>
        <v>#REF!</v>
      </c>
      <c r="E243" s="73"/>
      <c r="F243" s="49" t="e">
        <f t="shared" si="15"/>
        <v>#REF!</v>
      </c>
      <c r="G243" s="23" t="e">
        <f t="shared" si="15"/>
        <v>#REF!</v>
      </c>
      <c r="H243" s="23" t="e">
        <f t="shared" si="15"/>
        <v>#REF!</v>
      </c>
      <c r="I243" s="23" t="e">
        <f t="shared" si="15"/>
        <v>#REF!</v>
      </c>
      <c r="J243" s="48"/>
    </row>
    <row r="244" spans="1:13">
      <c r="A244" s="24" t="s">
        <v>15</v>
      </c>
      <c r="B244" s="17" t="s">
        <v>1</v>
      </c>
      <c r="C244" s="23">
        <f>C246</f>
        <v>226.10000000000002</v>
      </c>
      <c r="D244" s="72" t="e">
        <f t="shared" si="15"/>
        <v>#REF!</v>
      </c>
      <c r="E244" s="73"/>
      <c r="F244" s="49" t="e">
        <f t="shared" si="15"/>
        <v>#REF!</v>
      </c>
      <c r="G244" s="23" t="e">
        <f t="shared" si="15"/>
        <v>#REF!</v>
      </c>
      <c r="H244" s="23" t="e">
        <f t="shared" si="15"/>
        <v>#REF!</v>
      </c>
      <c r="I244" s="23" t="e">
        <f t="shared" si="15"/>
        <v>#REF!</v>
      </c>
      <c r="J244" s="48"/>
    </row>
    <row r="245" spans="1:13">
      <c r="A245" s="26" t="s">
        <v>16</v>
      </c>
      <c r="B245" s="18" t="s">
        <v>2</v>
      </c>
      <c r="C245" s="23">
        <f>C247</f>
        <v>226.10000000000002</v>
      </c>
      <c r="D245" s="72" t="e">
        <f t="shared" si="15"/>
        <v>#REF!</v>
      </c>
      <c r="E245" s="73"/>
      <c r="F245" s="49" t="e">
        <f t="shared" si="15"/>
        <v>#REF!</v>
      </c>
      <c r="G245" s="23" t="e">
        <f t="shared" si="15"/>
        <v>#REF!</v>
      </c>
      <c r="H245" s="23" t="e">
        <f t="shared" si="15"/>
        <v>#REF!</v>
      </c>
      <c r="I245" s="23" t="e">
        <f t="shared" si="15"/>
        <v>#REF!</v>
      </c>
      <c r="J245" s="48"/>
    </row>
    <row r="246" spans="1:13">
      <c r="A246" s="30" t="s">
        <v>49</v>
      </c>
      <c r="B246" s="17" t="s">
        <v>1</v>
      </c>
      <c r="C246" s="23">
        <f t="shared" ref="C246:C247" si="16">C248</f>
        <v>226.10000000000002</v>
      </c>
      <c r="D246" s="72" t="e">
        <f t="shared" si="15"/>
        <v>#REF!</v>
      </c>
      <c r="E246" s="73"/>
      <c r="F246" s="49" t="e">
        <f t="shared" si="15"/>
        <v>#REF!</v>
      </c>
      <c r="G246" s="23" t="e">
        <f t="shared" si="15"/>
        <v>#REF!</v>
      </c>
      <c r="H246" s="23" t="e">
        <f t="shared" si="15"/>
        <v>#REF!</v>
      </c>
      <c r="I246" s="23" t="e">
        <f t="shared" si="15"/>
        <v>#REF!</v>
      </c>
      <c r="J246" s="48"/>
    </row>
    <row r="247" spans="1:13">
      <c r="A247" s="14" t="s">
        <v>9</v>
      </c>
      <c r="B247" s="18" t="s">
        <v>2</v>
      </c>
      <c r="C247" s="23">
        <f t="shared" si="16"/>
        <v>226.10000000000002</v>
      </c>
      <c r="D247" s="72" t="e">
        <f>#REF!</f>
        <v>#REF!</v>
      </c>
      <c r="E247" s="73"/>
      <c r="F247" s="49" t="e">
        <f>#REF!</f>
        <v>#REF!</v>
      </c>
      <c r="G247" s="23" t="e">
        <f>#REF!</f>
        <v>#REF!</v>
      </c>
      <c r="H247" s="23" t="e">
        <f>#REF!</f>
        <v>#REF!</v>
      </c>
      <c r="I247" s="23" t="e">
        <f>#REF!</f>
        <v>#REF!</v>
      </c>
      <c r="J247" s="48"/>
    </row>
    <row r="248" spans="1:13">
      <c r="A248" s="101" t="s">
        <v>10</v>
      </c>
      <c r="B248" s="28" t="s">
        <v>1</v>
      </c>
      <c r="C248" s="23">
        <f>C250+C254</f>
        <v>226.10000000000002</v>
      </c>
      <c r="D248" s="72" t="e">
        <f>#REF!</f>
        <v>#REF!</v>
      </c>
      <c r="E248" s="73"/>
      <c r="F248" s="49" t="e">
        <f>#REF!</f>
        <v>#REF!</v>
      </c>
      <c r="G248" s="23" t="e">
        <f>#REF!</f>
        <v>#REF!</v>
      </c>
      <c r="H248" s="23" t="e">
        <f>#REF!</f>
        <v>#REF!</v>
      </c>
      <c r="I248" s="23" t="e">
        <f>#REF!</f>
        <v>#REF!</v>
      </c>
      <c r="J248" s="48"/>
    </row>
    <row r="249" spans="1:13" s="92" customFormat="1" ht="17.25" customHeight="1">
      <c r="A249" s="88"/>
      <c r="B249" s="18" t="s">
        <v>2</v>
      </c>
      <c r="C249" s="23">
        <f>C251+C255</f>
        <v>226.10000000000002</v>
      </c>
      <c r="D249" s="91"/>
      <c r="E249" s="91"/>
      <c r="F249" s="91"/>
      <c r="G249" s="91"/>
      <c r="H249" s="91"/>
      <c r="I249" s="91"/>
      <c r="J249" s="78"/>
    </row>
    <row r="250" spans="1:13" s="92" customFormat="1">
      <c r="A250" s="44" t="s">
        <v>24</v>
      </c>
      <c r="B250" s="28" t="s">
        <v>1</v>
      </c>
      <c r="C250" s="50">
        <f>C252</f>
        <v>0</v>
      </c>
      <c r="D250" s="91"/>
      <c r="E250" s="91"/>
      <c r="F250" s="91"/>
      <c r="G250" s="91"/>
      <c r="H250" s="91"/>
      <c r="I250" s="91"/>
      <c r="J250" s="78"/>
    </row>
    <row r="251" spans="1:13" s="92" customFormat="1">
      <c r="A251" s="14"/>
      <c r="B251" s="18" t="s">
        <v>2</v>
      </c>
      <c r="C251" s="50">
        <f>C253</f>
        <v>0</v>
      </c>
      <c r="D251" s="91"/>
      <c r="E251" s="91"/>
      <c r="F251" s="91"/>
      <c r="G251" s="91"/>
      <c r="H251" s="91"/>
      <c r="I251" s="91"/>
      <c r="J251" s="78"/>
    </row>
    <row r="252" spans="1:13" s="92" customFormat="1">
      <c r="A252" s="100" t="s">
        <v>39</v>
      </c>
      <c r="B252" s="28" t="s">
        <v>1</v>
      </c>
      <c r="C252" s="50">
        <v>0</v>
      </c>
      <c r="D252" s="91"/>
      <c r="E252" s="91"/>
      <c r="F252" s="91"/>
      <c r="G252" s="91"/>
      <c r="H252" s="91"/>
      <c r="I252" s="91"/>
      <c r="J252" s="78"/>
    </row>
    <row r="253" spans="1:13" s="48" customFormat="1">
      <c r="A253" s="37"/>
      <c r="B253" s="28" t="s">
        <v>2</v>
      </c>
      <c r="C253" s="50">
        <v>0</v>
      </c>
      <c r="E253" s="52"/>
      <c r="F253" s="52"/>
      <c r="G253" s="52"/>
      <c r="H253" s="52"/>
      <c r="I253" s="52"/>
      <c r="J253" s="52"/>
    </row>
    <row r="254" spans="1:13" s="48" customFormat="1">
      <c r="A254" s="54" t="s">
        <v>31</v>
      </c>
      <c r="B254" s="17" t="s">
        <v>1</v>
      </c>
      <c r="C254" s="50">
        <f>C267</f>
        <v>226.10000000000002</v>
      </c>
      <c r="E254" s="52"/>
      <c r="F254" s="52"/>
      <c r="G254" s="52"/>
      <c r="H254" s="52"/>
      <c r="I254" s="52"/>
      <c r="J254" s="52"/>
    </row>
    <row r="255" spans="1:13" s="107" customFormat="1">
      <c r="A255" s="15"/>
      <c r="B255" s="18" t="s">
        <v>2</v>
      </c>
      <c r="C255" s="50">
        <f>C268</f>
        <v>226.10000000000002</v>
      </c>
      <c r="D255" s="83"/>
      <c r="E255" s="83"/>
      <c r="F255" s="83"/>
      <c r="G255" s="83"/>
      <c r="H255" s="83"/>
      <c r="I255" s="83"/>
      <c r="J255" s="106"/>
      <c r="K255" s="106"/>
      <c r="L255" s="106"/>
      <c r="M255" s="106"/>
    </row>
    <row r="256" spans="1:13" s="107" customFormat="1">
      <c r="A256" s="276" t="s">
        <v>48</v>
      </c>
      <c r="B256" s="277"/>
      <c r="C256" s="277"/>
      <c r="D256" s="83"/>
      <c r="E256" s="83"/>
      <c r="F256" s="83"/>
      <c r="G256" s="83"/>
      <c r="H256" s="83"/>
      <c r="I256" s="83"/>
      <c r="J256" s="106"/>
      <c r="K256" s="106"/>
      <c r="L256" s="106"/>
      <c r="M256" s="106"/>
    </row>
    <row r="257" spans="1:13" s="107" customFormat="1">
      <c r="A257" s="123" t="s">
        <v>15</v>
      </c>
      <c r="B257" s="80" t="s">
        <v>1</v>
      </c>
      <c r="C257" s="86">
        <f>C259</f>
        <v>226.10000000000002</v>
      </c>
      <c r="D257" s="83"/>
      <c r="E257" s="83"/>
      <c r="F257" s="83"/>
      <c r="G257" s="83"/>
      <c r="H257" s="83"/>
      <c r="I257" s="83"/>
      <c r="J257" s="106"/>
      <c r="K257" s="106"/>
      <c r="L257" s="106"/>
      <c r="M257" s="106"/>
    </row>
    <row r="258" spans="1:13" s="107" customFormat="1">
      <c r="A258" s="124" t="s">
        <v>16</v>
      </c>
      <c r="B258" s="82" t="s">
        <v>2</v>
      </c>
      <c r="C258" s="86">
        <f>C260</f>
        <v>226.10000000000002</v>
      </c>
      <c r="D258" s="83"/>
      <c r="E258" s="83"/>
      <c r="F258" s="83"/>
      <c r="G258" s="83"/>
      <c r="H258" s="83"/>
      <c r="I258" s="83"/>
      <c r="J258" s="106"/>
      <c r="K258" s="106"/>
      <c r="L258" s="106"/>
      <c r="M258" s="106"/>
    </row>
    <row r="259" spans="1:13" s="107" customFormat="1">
      <c r="A259" s="30" t="s">
        <v>49</v>
      </c>
      <c r="B259" s="80" t="s">
        <v>1</v>
      </c>
      <c r="C259" s="86">
        <f>C261</f>
        <v>226.10000000000002</v>
      </c>
      <c r="D259" s="83"/>
      <c r="E259" s="83"/>
      <c r="F259" s="83"/>
      <c r="G259" s="83"/>
      <c r="H259" s="83"/>
      <c r="I259" s="83"/>
      <c r="J259" s="106"/>
      <c r="K259" s="106"/>
      <c r="L259" s="106"/>
      <c r="M259" s="106"/>
    </row>
    <row r="260" spans="1:13" s="107" customFormat="1">
      <c r="A260" s="14" t="s">
        <v>9</v>
      </c>
      <c r="B260" s="82" t="s">
        <v>2</v>
      </c>
      <c r="C260" s="86">
        <f>C262</f>
        <v>226.10000000000002</v>
      </c>
      <c r="D260" s="83"/>
      <c r="E260" s="83"/>
      <c r="F260" s="83"/>
      <c r="G260" s="83"/>
      <c r="H260" s="83"/>
      <c r="I260" s="83"/>
      <c r="J260" s="106"/>
      <c r="K260" s="106"/>
      <c r="L260" s="106"/>
      <c r="M260" s="106"/>
    </row>
    <row r="261" spans="1:13" s="89" customFormat="1">
      <c r="A261" s="16" t="s">
        <v>10</v>
      </c>
      <c r="B261" s="80" t="s">
        <v>1</v>
      </c>
      <c r="C261" s="86">
        <f>C267</f>
        <v>226.10000000000002</v>
      </c>
      <c r="E261" s="90"/>
      <c r="F261" s="90"/>
      <c r="G261" s="90"/>
      <c r="H261" s="90"/>
      <c r="I261" s="90"/>
      <c r="J261" s="90"/>
    </row>
    <row r="262" spans="1:13" s="89" customFormat="1">
      <c r="A262" s="15"/>
      <c r="B262" s="96" t="s">
        <v>2</v>
      </c>
      <c r="C262" s="50">
        <f>C268</f>
        <v>226.10000000000002</v>
      </c>
      <c r="E262" s="90"/>
      <c r="F262" s="90"/>
      <c r="G262" s="90"/>
      <c r="H262" s="90"/>
      <c r="I262" s="90"/>
      <c r="J262" s="90"/>
    </row>
    <row r="263" spans="1:13" s="70" customFormat="1">
      <c r="A263" s="25" t="s">
        <v>14</v>
      </c>
      <c r="B263" s="126" t="s">
        <v>1</v>
      </c>
      <c r="C263" s="129">
        <v>0</v>
      </c>
      <c r="D263" s="83"/>
      <c r="E263" s="83"/>
      <c r="F263" s="83"/>
      <c r="G263" s="83"/>
      <c r="H263" s="83"/>
      <c r="I263" s="83"/>
      <c r="J263" s="75"/>
      <c r="K263" s="75"/>
      <c r="L263" s="75"/>
      <c r="M263" s="75"/>
    </row>
    <row r="264" spans="1:13" s="89" customFormat="1">
      <c r="A264" s="27"/>
      <c r="B264" s="96" t="s">
        <v>2</v>
      </c>
      <c r="C264" s="129">
        <v>0</v>
      </c>
      <c r="E264" s="90"/>
      <c r="F264" s="90"/>
      <c r="G264" s="90"/>
      <c r="H264" s="90"/>
      <c r="I264" s="90"/>
      <c r="J264" s="90"/>
    </row>
    <row r="265" spans="1:13" s="70" customFormat="1">
      <c r="A265" s="100" t="s">
        <v>39</v>
      </c>
      <c r="B265" s="126" t="s">
        <v>1</v>
      </c>
      <c r="C265" s="129">
        <v>0</v>
      </c>
      <c r="D265" s="83"/>
      <c r="E265" s="83"/>
      <c r="F265" s="83"/>
      <c r="G265" s="83"/>
      <c r="H265" s="83"/>
      <c r="I265" s="83"/>
      <c r="J265" s="75"/>
      <c r="K265" s="75"/>
      <c r="L265" s="75"/>
      <c r="M265" s="75"/>
    </row>
    <row r="266" spans="1:13" s="70" customFormat="1">
      <c r="A266" s="37"/>
      <c r="B266" s="96" t="s">
        <v>2</v>
      </c>
      <c r="C266" s="129">
        <v>0</v>
      </c>
      <c r="D266" s="83"/>
      <c r="E266" s="83"/>
      <c r="F266" s="83"/>
      <c r="G266" s="83"/>
      <c r="H266" s="83"/>
      <c r="I266" s="83"/>
      <c r="J266" s="75"/>
      <c r="K266" s="75"/>
      <c r="L266" s="75"/>
      <c r="M266" s="75"/>
    </row>
    <row r="267" spans="1:13" s="70" customFormat="1">
      <c r="A267" s="54" t="s">
        <v>31</v>
      </c>
      <c r="B267" s="80" t="s">
        <v>1</v>
      </c>
      <c r="C267" s="86">
        <f>C269</f>
        <v>226.10000000000002</v>
      </c>
      <c r="D267" s="83"/>
      <c r="E267" s="83"/>
      <c r="F267" s="83"/>
      <c r="G267" s="83"/>
      <c r="H267" s="83"/>
      <c r="I267" s="83"/>
      <c r="J267" s="75"/>
      <c r="K267" s="75"/>
      <c r="L267" s="75"/>
      <c r="M267" s="75"/>
    </row>
    <row r="268" spans="1:13" s="70" customFormat="1">
      <c r="A268" s="15"/>
      <c r="B268" s="82" t="s">
        <v>2</v>
      </c>
      <c r="C268" s="86">
        <f>C270</f>
        <v>226.10000000000002</v>
      </c>
      <c r="D268" s="83"/>
      <c r="E268" s="83"/>
      <c r="F268" s="83"/>
      <c r="G268" s="83"/>
      <c r="H268" s="83"/>
      <c r="I268" s="83"/>
      <c r="J268" s="75"/>
      <c r="K268" s="75"/>
      <c r="L268" s="75"/>
      <c r="M268" s="75"/>
    </row>
    <row r="269" spans="1:13" s="48" customFormat="1">
      <c r="A269" s="68" t="s">
        <v>93</v>
      </c>
      <c r="B269" s="80" t="s">
        <v>1</v>
      </c>
      <c r="C269" s="128">
        <f>C271+C273</f>
        <v>226.10000000000002</v>
      </c>
      <c r="E269" s="52"/>
      <c r="F269" s="52"/>
      <c r="G269" s="52"/>
      <c r="H269" s="52"/>
      <c r="I269" s="52"/>
      <c r="J269" s="52"/>
    </row>
    <row r="270" spans="1:13" s="48" customFormat="1">
      <c r="A270" s="39"/>
      <c r="B270" s="96" t="s">
        <v>2</v>
      </c>
      <c r="C270" s="128">
        <f>C272+C274</f>
        <v>226.10000000000002</v>
      </c>
      <c r="E270" s="52"/>
      <c r="F270" s="52"/>
      <c r="G270" s="52"/>
      <c r="H270" s="52"/>
      <c r="I270" s="52"/>
      <c r="J270" s="52"/>
    </row>
    <row r="271" spans="1:13" s="89" customFormat="1">
      <c r="A271" s="55" t="s">
        <v>91</v>
      </c>
      <c r="B271" s="17" t="s">
        <v>1</v>
      </c>
      <c r="C271" s="50">
        <v>345.1</v>
      </c>
      <c r="E271" s="90"/>
      <c r="F271" s="90"/>
      <c r="G271" s="90"/>
      <c r="H271" s="90"/>
      <c r="I271" s="90"/>
      <c r="J271" s="90"/>
    </row>
    <row r="272" spans="1:13" s="89" customFormat="1">
      <c r="A272" s="127"/>
      <c r="B272" s="18" t="s">
        <v>2</v>
      </c>
      <c r="C272" s="50">
        <v>345.1</v>
      </c>
      <c r="E272" s="90"/>
      <c r="F272" s="90"/>
      <c r="G272" s="90"/>
      <c r="H272" s="90"/>
      <c r="I272" s="90"/>
      <c r="J272" s="90"/>
    </row>
    <row r="273" spans="1:13" s="48" customFormat="1" ht="25.5">
      <c r="A273" s="29" t="s">
        <v>92</v>
      </c>
      <c r="B273" s="17" t="s">
        <v>1</v>
      </c>
      <c r="C273" s="50">
        <v>-119</v>
      </c>
      <c r="E273" s="52"/>
      <c r="F273" s="52"/>
      <c r="G273" s="52"/>
      <c r="H273" s="52"/>
      <c r="I273" s="52"/>
      <c r="J273" s="52"/>
    </row>
    <row r="274" spans="1:13" s="48" customFormat="1">
      <c r="A274" s="108"/>
      <c r="B274" s="18" t="s">
        <v>2</v>
      </c>
      <c r="C274" s="50">
        <v>-119</v>
      </c>
      <c r="E274" s="52"/>
      <c r="F274" s="52"/>
      <c r="G274" s="52"/>
      <c r="H274" s="52"/>
      <c r="I274" s="52"/>
      <c r="J274" s="52"/>
    </row>
    <row r="275" spans="1:13" s="70" customFormat="1">
      <c r="A275" s="153"/>
      <c r="B275" s="154"/>
      <c r="C275" s="154"/>
      <c r="D275" s="154"/>
      <c r="E275" s="150"/>
      <c r="F275" s="154"/>
      <c r="G275" s="154"/>
      <c r="H275" s="154"/>
      <c r="I275" s="155"/>
      <c r="J275" s="75"/>
    </row>
    <row r="276" spans="1:13" s="90" customFormat="1">
      <c r="B276" s="104"/>
      <c r="C276" s="51"/>
    </row>
    <row r="277" spans="1:13" s="90" customFormat="1">
      <c r="B277" s="104"/>
      <c r="C277" s="51"/>
    </row>
    <row r="278" spans="1:13" s="90" customFormat="1">
      <c r="A278" s="156"/>
      <c r="B278" s="104"/>
      <c r="C278" s="51"/>
    </row>
    <row r="279" spans="1:13" s="90" customFormat="1">
      <c r="A279" s="156"/>
      <c r="B279" s="104"/>
      <c r="C279" s="51"/>
    </row>
    <row r="280" spans="1:13" s="90" customFormat="1">
      <c r="A280" s="157"/>
      <c r="B280" s="104"/>
      <c r="C280" s="51"/>
    </row>
    <row r="281" spans="1:13" s="90" customFormat="1">
      <c r="A281" s="157"/>
      <c r="B281" s="104"/>
      <c r="C281" s="51"/>
    </row>
    <row r="282" spans="1:13" s="90" customFormat="1">
      <c r="B282" s="104"/>
      <c r="C282" s="51"/>
    </row>
    <row r="283" spans="1:13" s="90" customFormat="1">
      <c r="A283" s="52"/>
      <c r="B283" s="104"/>
      <c r="C283" s="51"/>
    </row>
    <row r="284" spans="1:13" s="90" customFormat="1">
      <c r="A284" s="158"/>
      <c r="B284" s="104"/>
      <c r="C284" s="51"/>
    </row>
    <row r="285" spans="1:13" s="90" customFormat="1">
      <c r="A285" s="120"/>
      <c r="B285" s="104"/>
      <c r="C285" s="51"/>
    </row>
    <row r="286" spans="1:13" s="90" customFormat="1">
      <c r="A286" s="146"/>
      <c r="B286" s="104"/>
      <c r="C286" s="51"/>
    </row>
    <row r="287" spans="1:13" s="90" customFormat="1">
      <c r="A287" s="120"/>
      <c r="B287" s="104"/>
      <c r="C287" s="51"/>
    </row>
    <row r="288" spans="1:13" s="70" customFormat="1">
      <c r="A288" s="120"/>
      <c r="B288" s="103"/>
      <c r="C288" s="83"/>
      <c r="D288" s="83"/>
      <c r="E288" s="83"/>
      <c r="F288" s="83"/>
      <c r="G288" s="83"/>
      <c r="H288" s="83"/>
      <c r="I288" s="83"/>
      <c r="J288" s="75"/>
      <c r="K288" s="75"/>
      <c r="L288" s="75"/>
      <c r="M288" s="75"/>
    </row>
    <row r="289" spans="1:13" s="70" customFormat="1">
      <c r="A289" s="120"/>
      <c r="B289" s="103"/>
      <c r="C289" s="83"/>
      <c r="D289" s="83"/>
      <c r="E289" s="83"/>
      <c r="F289" s="83"/>
      <c r="G289" s="83"/>
      <c r="H289" s="83"/>
      <c r="I289" s="83"/>
      <c r="J289" s="75"/>
      <c r="K289" s="75"/>
      <c r="L289" s="75"/>
      <c r="M289" s="75"/>
    </row>
    <row r="290" spans="1:13" s="70" customFormat="1">
      <c r="A290" s="120"/>
      <c r="B290" s="103"/>
      <c r="C290" s="83"/>
      <c r="D290" s="83"/>
      <c r="E290" s="83"/>
      <c r="F290" s="83"/>
      <c r="G290" s="83"/>
      <c r="H290" s="83"/>
      <c r="I290" s="83"/>
      <c r="J290" s="75"/>
      <c r="K290" s="75"/>
      <c r="L290" s="75"/>
      <c r="M290" s="75"/>
    </row>
    <row r="291" spans="1:13" s="48" customFormat="1">
      <c r="A291" s="120"/>
      <c r="B291" s="103"/>
      <c r="C291" s="83"/>
      <c r="E291" s="52"/>
      <c r="F291" s="52"/>
      <c r="G291" s="52"/>
      <c r="H291" s="52"/>
      <c r="I291" s="52"/>
      <c r="J291" s="52"/>
    </row>
    <row r="292" spans="1:13" s="48" customFormat="1">
      <c r="A292" s="120"/>
      <c r="B292" s="104"/>
      <c r="C292" s="51"/>
      <c r="E292" s="52"/>
      <c r="F292" s="52"/>
      <c r="G292" s="52"/>
      <c r="H292" s="52"/>
      <c r="I292" s="52"/>
      <c r="J292" s="52"/>
    </row>
    <row r="293" spans="1:13" s="89" customFormat="1">
      <c r="A293" s="146"/>
      <c r="B293" s="104"/>
      <c r="C293" s="51"/>
      <c r="E293" s="90"/>
      <c r="F293" s="90"/>
      <c r="G293" s="90"/>
      <c r="H293" s="90"/>
      <c r="I293" s="90"/>
      <c r="J293" s="90"/>
    </row>
    <row r="294" spans="1:13" s="89" customFormat="1">
      <c r="A294" s="120"/>
      <c r="B294" s="104"/>
      <c r="C294" s="51"/>
      <c r="E294" s="90"/>
      <c r="F294" s="90"/>
      <c r="G294" s="90"/>
      <c r="H294" s="90"/>
      <c r="I294" s="90"/>
      <c r="J294" s="90"/>
    </row>
    <row r="295" spans="1:13">
      <c r="A295" s="146"/>
      <c r="B295" s="104"/>
      <c r="C295" s="51"/>
    </row>
    <row r="296" spans="1:13">
      <c r="A296" s="147"/>
      <c r="B296" s="131"/>
      <c r="C296" s="147"/>
    </row>
    <row r="297" spans="1:13">
      <c r="A297" s="147"/>
      <c r="B297" s="131"/>
      <c r="C297" s="147"/>
    </row>
    <row r="298" spans="1:13">
      <c r="A298" s="147"/>
      <c r="B298" s="131"/>
      <c r="C298" s="147"/>
    </row>
    <row r="299" spans="1:13">
      <c r="A299" s="147"/>
      <c r="B299" s="131"/>
      <c r="C299" s="147"/>
    </row>
  </sheetData>
  <mergeCells count="16">
    <mergeCell ref="B1:C1"/>
    <mergeCell ref="B2:C2"/>
    <mergeCell ref="A8:C9"/>
    <mergeCell ref="C11:C14"/>
    <mergeCell ref="A93:A94"/>
    <mergeCell ref="A195:A196"/>
    <mergeCell ref="A79:C79"/>
    <mergeCell ref="A80:C80"/>
    <mergeCell ref="A48:C48"/>
    <mergeCell ref="A256:C256"/>
    <mergeCell ref="A105:C105"/>
    <mergeCell ref="A243:C243"/>
    <mergeCell ref="A165:C165"/>
    <mergeCell ref="A203:C203"/>
    <mergeCell ref="A150:C150"/>
    <mergeCell ref="A184:C18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dimension ref="A1:BA216"/>
  <sheetViews>
    <sheetView topLeftCell="A25" workbookViewId="0">
      <selection activeCell="A32" sqref="A32:A33"/>
    </sheetView>
  </sheetViews>
  <sheetFormatPr defaultRowHeight="12.75"/>
  <cols>
    <col min="1" max="1" width="60" customWidth="1"/>
    <col min="2" max="2" width="6.85546875" style="1" customWidth="1"/>
    <col min="3" max="3" width="17" customWidth="1"/>
    <col min="4" max="4" width="0" style="48" hidden="1" customWidth="1"/>
    <col min="6" max="9" width="0" hidden="1" customWidth="1"/>
  </cols>
  <sheetData>
    <row r="1" spans="1:3">
      <c r="A1" s="19"/>
      <c r="B1" s="280" t="s">
        <v>18</v>
      </c>
      <c r="C1" s="281"/>
    </row>
    <row r="2" spans="1:3">
      <c r="A2" s="19" t="s">
        <v>11</v>
      </c>
      <c r="B2" s="280" t="s">
        <v>33</v>
      </c>
      <c r="C2" s="281"/>
    </row>
    <row r="3" spans="1:3">
      <c r="A3" s="93" t="s">
        <v>3</v>
      </c>
    </row>
    <row r="4" spans="1:3">
      <c r="A4" t="s">
        <v>4</v>
      </c>
    </row>
    <row r="8" spans="1:3">
      <c r="A8" s="282" t="s">
        <v>32</v>
      </c>
      <c r="B8" s="282"/>
      <c r="C8" s="282"/>
    </row>
    <row r="9" spans="1:3">
      <c r="A9" s="282"/>
      <c r="B9" s="282"/>
      <c r="C9" s="282"/>
    </row>
    <row r="10" spans="1:3">
      <c r="B10" s="2"/>
      <c r="C10" s="47" t="s">
        <v>12</v>
      </c>
    </row>
    <row r="11" spans="1:3">
      <c r="A11" s="9" t="s">
        <v>5</v>
      </c>
      <c r="B11" s="6" t="s">
        <v>0</v>
      </c>
      <c r="C11" s="283" t="s">
        <v>38</v>
      </c>
    </row>
    <row r="12" spans="1:3">
      <c r="A12" s="3" t="s">
        <v>6</v>
      </c>
      <c r="B12" s="7"/>
      <c r="C12" s="284"/>
    </row>
    <row r="13" spans="1:3">
      <c r="A13" s="3" t="s">
        <v>7</v>
      </c>
      <c r="B13" s="7"/>
      <c r="C13" s="284"/>
    </row>
    <row r="14" spans="1:3">
      <c r="A14" s="4"/>
      <c r="B14" s="8"/>
      <c r="C14" s="285"/>
    </row>
    <row r="15" spans="1:3">
      <c r="A15" s="5">
        <v>0</v>
      </c>
      <c r="B15" s="5">
        <v>1</v>
      </c>
      <c r="C15" s="8">
        <v>2</v>
      </c>
    </row>
    <row r="16" spans="1:3" ht="15.75">
      <c r="A16" s="43" t="s">
        <v>13</v>
      </c>
      <c r="B16" s="21" t="s">
        <v>1</v>
      </c>
      <c r="C16" s="61">
        <f>C18</f>
        <v>2338</v>
      </c>
    </row>
    <row r="17" spans="1:12">
      <c r="A17" s="20"/>
      <c r="B17" s="22" t="s">
        <v>2</v>
      </c>
      <c r="C17" s="61">
        <f>C19</f>
        <v>2338</v>
      </c>
    </row>
    <row r="18" spans="1:12">
      <c r="A18" s="30" t="s">
        <v>22</v>
      </c>
      <c r="B18" s="17" t="s">
        <v>1</v>
      </c>
      <c r="C18" s="23">
        <f>C20</f>
        <v>2338</v>
      </c>
    </row>
    <row r="19" spans="1:12">
      <c r="A19" s="14" t="s">
        <v>9</v>
      </c>
      <c r="B19" s="18" t="s">
        <v>2</v>
      </c>
      <c r="C19" s="23">
        <f>C21</f>
        <v>2338</v>
      </c>
    </row>
    <row r="20" spans="1:12">
      <c r="A20" s="16" t="s">
        <v>10</v>
      </c>
      <c r="B20" s="13" t="s">
        <v>1</v>
      </c>
      <c r="C20" s="23">
        <f>C22+C32</f>
        <v>2338</v>
      </c>
    </row>
    <row r="21" spans="1:12">
      <c r="A21" s="15"/>
      <c r="B21" s="12" t="s">
        <v>2</v>
      </c>
      <c r="C21" s="23">
        <f>C23+C33</f>
        <v>2338</v>
      </c>
    </row>
    <row r="22" spans="1:12">
      <c r="A22" s="55" t="s">
        <v>14</v>
      </c>
      <c r="B22" s="13" t="s">
        <v>1</v>
      </c>
      <c r="C22" s="23">
        <f>C26+C24+C30</f>
        <v>2310</v>
      </c>
    </row>
    <row r="23" spans="1:12">
      <c r="A23" s="64"/>
      <c r="B23" s="65" t="s">
        <v>2</v>
      </c>
      <c r="C23" s="23">
        <f>C27+C25+C31</f>
        <v>2310</v>
      </c>
    </row>
    <row r="24" spans="1:12">
      <c r="A24" s="25" t="s">
        <v>27</v>
      </c>
      <c r="B24" s="62" t="s">
        <v>1</v>
      </c>
      <c r="C24" s="23">
        <f>C45</f>
        <v>774</v>
      </c>
    </row>
    <row r="25" spans="1:12">
      <c r="A25" s="26"/>
      <c r="B25" s="63" t="s">
        <v>2</v>
      </c>
      <c r="C25" s="23">
        <f>C46</f>
        <v>774</v>
      </c>
    </row>
    <row r="26" spans="1:12">
      <c r="A26" s="27" t="s">
        <v>17</v>
      </c>
      <c r="B26" s="13" t="s">
        <v>1</v>
      </c>
      <c r="C26" s="23">
        <f>C77</f>
        <v>1492</v>
      </c>
    </row>
    <row r="27" spans="1:12">
      <c r="A27" s="27"/>
      <c r="B27" s="10" t="s">
        <v>2</v>
      </c>
      <c r="C27" s="66">
        <f>C78</f>
        <v>1492</v>
      </c>
    </row>
    <row r="28" spans="1:12">
      <c r="A28" s="40" t="s">
        <v>26</v>
      </c>
      <c r="B28" s="13" t="s">
        <v>1</v>
      </c>
      <c r="C28" s="41">
        <v>0</v>
      </c>
      <c r="L28" s="48"/>
    </row>
    <row r="29" spans="1:12">
      <c r="A29" s="33"/>
      <c r="B29" s="12" t="s">
        <v>2</v>
      </c>
      <c r="C29" s="41">
        <v>0</v>
      </c>
      <c r="L29" s="48"/>
    </row>
    <row r="30" spans="1:12">
      <c r="A30" s="27" t="s">
        <v>25</v>
      </c>
      <c r="B30" s="10" t="s">
        <v>1</v>
      </c>
      <c r="C30" s="23">
        <f>C143</f>
        <v>44</v>
      </c>
      <c r="L30" s="48"/>
    </row>
    <row r="31" spans="1:12">
      <c r="A31" s="11"/>
      <c r="B31" s="12" t="s">
        <v>2</v>
      </c>
      <c r="C31" s="23">
        <f>C144</f>
        <v>44</v>
      </c>
      <c r="L31" s="48"/>
    </row>
    <row r="32" spans="1:12">
      <c r="A32" s="27" t="s">
        <v>31</v>
      </c>
      <c r="B32" s="10" t="s">
        <v>1</v>
      </c>
      <c r="C32" s="23">
        <f>C83</f>
        <v>28</v>
      </c>
      <c r="L32" s="48"/>
    </row>
    <row r="33" spans="1:53">
      <c r="A33" s="11"/>
      <c r="B33" s="12" t="s">
        <v>2</v>
      </c>
      <c r="C33" s="23">
        <f>C84</f>
        <v>28</v>
      </c>
    </row>
    <row r="34" spans="1:53">
      <c r="A34" s="57" t="s">
        <v>35</v>
      </c>
      <c r="B34" s="58"/>
      <c r="C34" s="5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row>
    <row r="35" spans="1:53" s="70" customFormat="1">
      <c r="A35" s="112" t="s">
        <v>15</v>
      </c>
      <c r="B35" s="115" t="s">
        <v>1</v>
      </c>
      <c r="C35" s="119">
        <f t="shared" ref="C35:C44" si="0">C37</f>
        <v>774</v>
      </c>
    </row>
    <row r="36" spans="1:53" s="70" customFormat="1">
      <c r="A36" s="71" t="s">
        <v>23</v>
      </c>
      <c r="B36" s="116" t="s">
        <v>2</v>
      </c>
      <c r="C36" s="119">
        <f t="shared" si="0"/>
        <v>774</v>
      </c>
    </row>
    <row r="37" spans="1:53">
      <c r="A37" s="113"/>
      <c r="B37" s="117" t="s">
        <v>1</v>
      </c>
      <c r="C37" s="23">
        <f t="shared" si="0"/>
        <v>774</v>
      </c>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row>
    <row r="38" spans="1:53">
      <c r="A38" s="114" t="s">
        <v>28</v>
      </c>
      <c r="B38" s="118" t="s">
        <v>2</v>
      </c>
      <c r="C38" s="23">
        <f t="shared" si="0"/>
        <v>774</v>
      </c>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row>
    <row r="39" spans="1:53">
      <c r="A39" s="38" t="s">
        <v>21</v>
      </c>
      <c r="B39" s="117" t="s">
        <v>1</v>
      </c>
      <c r="C39" s="23">
        <f t="shared" si="0"/>
        <v>774</v>
      </c>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row>
    <row r="40" spans="1:53">
      <c r="A40" s="11"/>
      <c r="B40" s="118" t="s">
        <v>2</v>
      </c>
      <c r="C40" s="23">
        <f t="shared" si="0"/>
        <v>774</v>
      </c>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1:53">
      <c r="A41" s="16" t="s">
        <v>10</v>
      </c>
      <c r="B41" s="117" t="s">
        <v>1</v>
      </c>
      <c r="C41" s="23">
        <f t="shared" si="0"/>
        <v>774</v>
      </c>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row>
    <row r="42" spans="1:53">
      <c r="A42" s="15"/>
      <c r="B42" s="118" t="s">
        <v>2</v>
      </c>
      <c r="C42" s="23">
        <f t="shared" si="0"/>
        <v>774</v>
      </c>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row>
    <row r="43" spans="1:53">
      <c r="A43" s="16" t="s">
        <v>14</v>
      </c>
      <c r="B43" s="117" t="s">
        <v>1</v>
      </c>
      <c r="C43" s="23">
        <f t="shared" si="0"/>
        <v>774</v>
      </c>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row>
    <row r="44" spans="1:53">
      <c r="A44" s="11"/>
      <c r="B44" s="118" t="s">
        <v>2</v>
      </c>
      <c r="C44" s="23">
        <f t="shared" si="0"/>
        <v>774</v>
      </c>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row>
    <row r="45" spans="1:53">
      <c r="A45" s="29" t="s">
        <v>29</v>
      </c>
      <c r="B45" s="117" t="s">
        <v>1</v>
      </c>
      <c r="C45" s="23">
        <f>C64</f>
        <v>774</v>
      </c>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row>
    <row r="46" spans="1:53">
      <c r="A46" s="11"/>
      <c r="B46" s="118" t="s">
        <v>2</v>
      </c>
      <c r="C46" s="23">
        <f>C65</f>
        <v>774</v>
      </c>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row>
    <row r="47" spans="1:53">
      <c r="A47" s="42" t="s">
        <v>36</v>
      </c>
      <c r="B47" s="117" t="s">
        <v>1</v>
      </c>
      <c r="C47" s="23">
        <v>0</v>
      </c>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row>
    <row r="48" spans="1:53">
      <c r="A48" s="14" t="s">
        <v>9</v>
      </c>
      <c r="B48" s="118" t="s">
        <v>2</v>
      </c>
      <c r="C48" s="23">
        <v>0</v>
      </c>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row>
    <row r="49" spans="1:53">
      <c r="A49" s="16" t="s">
        <v>10</v>
      </c>
      <c r="B49" s="117" t="s">
        <v>1</v>
      </c>
      <c r="C49" s="23">
        <v>0</v>
      </c>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row>
    <row r="50" spans="1:53">
      <c r="A50" s="15"/>
      <c r="B50" s="118" t="s">
        <v>2</v>
      </c>
      <c r="C50" s="23">
        <v>0</v>
      </c>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row>
    <row r="51" spans="1:53">
      <c r="A51" s="16" t="s">
        <v>14</v>
      </c>
      <c r="B51" s="117" t="s">
        <v>1</v>
      </c>
      <c r="C51" s="23">
        <v>0</v>
      </c>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row>
    <row r="52" spans="1:53">
      <c r="A52" s="11"/>
      <c r="B52" s="118" t="s">
        <v>2</v>
      </c>
      <c r="C52" s="23">
        <v>0</v>
      </c>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c r="A53" s="29" t="s">
        <v>29</v>
      </c>
      <c r="B53" s="117" t="s">
        <v>1</v>
      </c>
      <c r="C53" s="23">
        <v>0</v>
      </c>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row>
    <row r="54" spans="1:53">
      <c r="A54" s="11"/>
      <c r="B54" s="118" t="s">
        <v>2</v>
      </c>
      <c r="C54" s="23">
        <v>0</v>
      </c>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row>
    <row r="55" spans="1:53">
      <c r="A55" s="299" t="s">
        <v>37</v>
      </c>
      <c r="B55" s="300"/>
      <c r="C55" s="301"/>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row>
    <row r="56" spans="1:53">
      <c r="A56" s="112" t="s">
        <v>15</v>
      </c>
      <c r="B56" s="117" t="s">
        <v>1</v>
      </c>
      <c r="C56" s="23">
        <f t="shared" ref="C56:C65" si="1">C58</f>
        <v>774</v>
      </c>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row>
    <row r="57" spans="1:53">
      <c r="A57" s="71" t="s">
        <v>23</v>
      </c>
      <c r="B57" s="118" t="s">
        <v>2</v>
      </c>
      <c r="C57" s="23">
        <f t="shared" si="1"/>
        <v>774</v>
      </c>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row>
    <row r="58" spans="1:53">
      <c r="A58" s="42" t="s">
        <v>28</v>
      </c>
      <c r="B58" s="117" t="s">
        <v>1</v>
      </c>
      <c r="C58" s="23">
        <f t="shared" si="1"/>
        <v>774</v>
      </c>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row>
    <row r="59" spans="1:53">
      <c r="A59" s="14" t="s">
        <v>21</v>
      </c>
      <c r="B59" s="118" t="s">
        <v>2</v>
      </c>
      <c r="C59" s="23">
        <f t="shared" si="1"/>
        <v>774</v>
      </c>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row>
    <row r="60" spans="1:53">
      <c r="A60" s="16" t="s">
        <v>10</v>
      </c>
      <c r="B60" s="117" t="s">
        <v>1</v>
      </c>
      <c r="C60" s="23">
        <f t="shared" si="1"/>
        <v>774</v>
      </c>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row>
    <row r="61" spans="1:53">
      <c r="A61" s="15"/>
      <c r="B61" s="118" t="s">
        <v>2</v>
      </c>
      <c r="C61" s="23">
        <f t="shared" si="1"/>
        <v>774</v>
      </c>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row>
    <row r="62" spans="1:53">
      <c r="A62" s="16" t="s">
        <v>14</v>
      </c>
      <c r="B62" s="117" t="s">
        <v>1</v>
      </c>
      <c r="C62" s="23">
        <f t="shared" si="1"/>
        <v>774</v>
      </c>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row>
    <row r="63" spans="1:53" ht="12.75" customHeight="1">
      <c r="A63" s="11"/>
      <c r="B63" s="118" t="s">
        <v>2</v>
      </c>
      <c r="C63" s="23">
        <f t="shared" si="1"/>
        <v>774</v>
      </c>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row>
    <row r="64" spans="1:53">
      <c r="A64" s="29" t="s">
        <v>29</v>
      </c>
      <c r="B64" s="117" t="s">
        <v>1</v>
      </c>
      <c r="C64" s="23">
        <f t="shared" si="1"/>
        <v>774</v>
      </c>
      <c r="T64" s="48"/>
      <c r="U64" s="48"/>
      <c r="V64" s="48"/>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row>
    <row r="65" spans="1:53">
      <c r="A65" s="11"/>
      <c r="B65" s="118" t="s">
        <v>2</v>
      </c>
      <c r="C65" s="23">
        <f t="shared" si="1"/>
        <v>774</v>
      </c>
      <c r="T65" s="48"/>
      <c r="U65" s="48"/>
      <c r="V65" s="48"/>
      <c r="W65" s="48"/>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8"/>
      <c r="AV65" s="48"/>
      <c r="AW65" s="48"/>
      <c r="AX65" s="48"/>
      <c r="AY65" s="48"/>
      <c r="AZ65" s="48"/>
      <c r="BA65" s="48"/>
    </row>
    <row r="66" spans="1:53" ht="25.5">
      <c r="A66" s="29" t="s">
        <v>47</v>
      </c>
      <c r="B66" s="117" t="s">
        <v>1</v>
      </c>
      <c r="C66" s="23">
        <v>774</v>
      </c>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c r="AY66" s="48"/>
      <c r="AZ66" s="48"/>
      <c r="BA66" s="48"/>
    </row>
    <row r="67" spans="1:53">
      <c r="A67" s="11"/>
      <c r="B67" s="118" t="s">
        <v>2</v>
      </c>
      <c r="C67" s="23">
        <v>774</v>
      </c>
      <c r="T67" s="48"/>
      <c r="U67" s="48"/>
      <c r="V67" s="48"/>
      <c r="W67" s="48"/>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row>
    <row r="68" spans="1:53" s="56" customFormat="1">
      <c r="A68" s="286" t="s">
        <v>8</v>
      </c>
      <c r="B68" s="287"/>
      <c r="C68" s="288"/>
      <c r="D68" s="48"/>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c r="AK68" s="48"/>
      <c r="AL68" s="48"/>
      <c r="AM68" s="48"/>
      <c r="AN68" s="48"/>
      <c r="AO68" s="48"/>
      <c r="AP68" s="48"/>
      <c r="AQ68" s="48"/>
      <c r="AR68" s="48"/>
      <c r="AS68" s="48"/>
      <c r="AT68" s="48"/>
      <c r="AU68" s="48"/>
      <c r="AV68" s="48"/>
      <c r="AW68" s="48"/>
      <c r="AX68" s="48"/>
      <c r="AY68" s="48"/>
      <c r="AZ68" s="48"/>
      <c r="BA68" s="48"/>
    </row>
    <row r="69" spans="1:53" s="48" customFormat="1" ht="15">
      <c r="A69" s="60" t="s">
        <v>13</v>
      </c>
      <c r="B69" s="34" t="s">
        <v>1</v>
      </c>
      <c r="C69" s="35">
        <f>C71</f>
        <v>1520</v>
      </c>
    </row>
    <row r="70" spans="1:53" s="48" customFormat="1">
      <c r="A70" s="39"/>
      <c r="B70" s="36" t="s">
        <v>2</v>
      </c>
      <c r="C70" s="35">
        <f>C72</f>
        <v>1520</v>
      </c>
    </row>
    <row r="71" spans="1:53" s="48" customFormat="1">
      <c r="A71" s="30" t="s">
        <v>22</v>
      </c>
      <c r="B71" s="28" t="s">
        <v>1</v>
      </c>
      <c r="C71" s="67">
        <f>C73</f>
        <v>1520</v>
      </c>
    </row>
    <row r="72" spans="1:53" s="48" customFormat="1">
      <c r="A72" s="14" t="s">
        <v>9</v>
      </c>
      <c r="B72" s="18" t="s">
        <v>2</v>
      </c>
      <c r="C72" s="67">
        <f>C74</f>
        <v>1520</v>
      </c>
    </row>
    <row r="73" spans="1:53" s="48" customFormat="1">
      <c r="A73" s="74" t="s">
        <v>10</v>
      </c>
      <c r="B73" s="13" t="s">
        <v>1</v>
      </c>
      <c r="C73" s="67">
        <f>C75+C83</f>
        <v>1520</v>
      </c>
    </row>
    <row r="74" spans="1:53" s="48" customFormat="1">
      <c r="A74" s="15"/>
      <c r="B74" s="12" t="s">
        <v>2</v>
      </c>
      <c r="C74" s="67">
        <f>C76+C84</f>
        <v>1520</v>
      </c>
    </row>
    <row r="75" spans="1:53" s="48" customFormat="1">
      <c r="A75" s="25" t="s">
        <v>14</v>
      </c>
      <c r="B75" s="10" t="s">
        <v>1</v>
      </c>
      <c r="C75" s="67">
        <f>C77</f>
        <v>1492</v>
      </c>
    </row>
    <row r="76" spans="1:53" s="48" customFormat="1">
      <c r="A76" s="11"/>
      <c r="B76" s="12" t="s">
        <v>2</v>
      </c>
      <c r="C76" s="67">
        <f>C78</f>
        <v>1492</v>
      </c>
    </row>
    <row r="77" spans="1:53" s="48" customFormat="1">
      <c r="A77" s="27" t="s">
        <v>17</v>
      </c>
      <c r="B77" s="10" t="s">
        <v>1</v>
      </c>
      <c r="C77" s="67">
        <f>C95</f>
        <v>1492</v>
      </c>
    </row>
    <row r="78" spans="1:53" s="48" customFormat="1">
      <c r="A78" s="27"/>
      <c r="B78" s="10" t="s">
        <v>2</v>
      </c>
      <c r="C78" s="67">
        <f>C96</f>
        <v>1492</v>
      </c>
    </row>
    <row r="79" spans="1:53" s="48" customFormat="1">
      <c r="A79" s="38" t="s">
        <v>26</v>
      </c>
      <c r="B79" s="13" t="s">
        <v>1</v>
      </c>
      <c r="C79" s="67">
        <v>0</v>
      </c>
    </row>
    <row r="80" spans="1:53" s="48" customFormat="1">
      <c r="A80" s="14"/>
      <c r="B80" s="12" t="s">
        <v>2</v>
      </c>
      <c r="C80" s="23">
        <v>0</v>
      </c>
      <c r="D80" s="52"/>
      <c r="E80" s="52"/>
      <c r="F80" s="52"/>
      <c r="G80" s="52"/>
      <c r="H80" s="52"/>
      <c r="I80" s="52"/>
    </row>
    <row r="81" spans="1:16" s="48" customFormat="1">
      <c r="A81" s="38" t="s">
        <v>25</v>
      </c>
      <c r="B81" s="13" t="s">
        <v>1</v>
      </c>
      <c r="C81" s="23">
        <v>0</v>
      </c>
      <c r="D81" s="51"/>
      <c r="E81" s="51"/>
      <c r="F81" s="51"/>
      <c r="G81" s="51"/>
      <c r="H81" s="51"/>
      <c r="I81" s="51"/>
      <c r="K81" s="52"/>
      <c r="L81" s="52"/>
      <c r="M81" s="52"/>
      <c r="N81" s="52"/>
      <c r="O81" s="52"/>
      <c r="P81" s="52"/>
    </row>
    <row r="82" spans="1:16" s="48" customFormat="1">
      <c r="A82" s="11"/>
      <c r="B82" s="12" t="s">
        <v>2</v>
      </c>
      <c r="C82" s="23">
        <v>0</v>
      </c>
      <c r="D82" s="51"/>
      <c r="E82" s="51"/>
      <c r="F82" s="51"/>
      <c r="G82" s="51"/>
      <c r="H82" s="51"/>
      <c r="I82" s="51"/>
      <c r="K82" s="52"/>
      <c r="L82" s="52"/>
      <c r="M82" s="52"/>
      <c r="N82" s="52"/>
      <c r="O82" s="52"/>
      <c r="P82" s="52"/>
    </row>
    <row r="83" spans="1:16" s="48" customFormat="1">
      <c r="A83" s="38" t="s">
        <v>31</v>
      </c>
      <c r="B83" s="10" t="s">
        <v>1</v>
      </c>
      <c r="C83" s="23">
        <f>C145</f>
        <v>28</v>
      </c>
      <c r="D83" s="51"/>
      <c r="E83" s="51"/>
      <c r="F83" s="51"/>
      <c r="G83" s="51"/>
      <c r="H83" s="51"/>
      <c r="I83" s="51"/>
      <c r="K83" s="52"/>
      <c r="L83" s="52"/>
      <c r="M83" s="52"/>
      <c r="N83" s="52"/>
      <c r="O83" s="52"/>
      <c r="P83" s="52"/>
    </row>
    <row r="84" spans="1:16" s="48" customFormat="1">
      <c r="A84" s="11"/>
      <c r="B84" s="12" t="s">
        <v>2</v>
      </c>
      <c r="C84" s="23">
        <f>C146</f>
        <v>28</v>
      </c>
      <c r="D84" s="51"/>
      <c r="E84" s="51"/>
      <c r="F84" s="51"/>
      <c r="G84" s="51"/>
      <c r="H84" s="51"/>
      <c r="I84" s="51"/>
      <c r="K84" s="52"/>
      <c r="L84" s="52"/>
      <c r="M84" s="52"/>
      <c r="N84" s="52"/>
      <c r="O84" s="52"/>
      <c r="P84" s="52"/>
    </row>
    <row r="85" spans="1:16" s="48" customFormat="1">
      <c r="A85" s="94" t="s">
        <v>34</v>
      </c>
      <c r="B85" s="17" t="s">
        <v>1</v>
      </c>
      <c r="C85" s="23">
        <f>C87</f>
        <v>1520</v>
      </c>
      <c r="D85" s="51"/>
      <c r="E85" s="51"/>
      <c r="F85" s="51"/>
      <c r="G85" s="51"/>
      <c r="H85" s="51"/>
      <c r="I85" s="51"/>
      <c r="K85" s="52"/>
      <c r="L85" s="52"/>
      <c r="M85" s="52"/>
      <c r="N85" s="52"/>
      <c r="O85" s="52"/>
      <c r="P85" s="52"/>
    </row>
    <row r="86" spans="1:16" s="48" customFormat="1">
      <c r="A86" s="76" t="s">
        <v>15</v>
      </c>
      <c r="B86" s="18" t="s">
        <v>2</v>
      </c>
      <c r="C86" s="23">
        <f>C88</f>
        <v>1520</v>
      </c>
      <c r="D86" s="51"/>
      <c r="E86" s="51"/>
      <c r="F86" s="51"/>
      <c r="G86" s="51"/>
      <c r="H86" s="51"/>
      <c r="I86" s="51"/>
      <c r="K86" s="52"/>
      <c r="L86" s="52"/>
      <c r="M86" s="52"/>
      <c r="N86" s="52"/>
      <c r="O86" s="52"/>
      <c r="P86" s="52"/>
    </row>
    <row r="87" spans="1:16" s="48" customFormat="1">
      <c r="A87" s="95" t="s">
        <v>23</v>
      </c>
      <c r="B87" s="17" t="s">
        <v>1</v>
      </c>
      <c r="C87" s="45">
        <f>C91</f>
        <v>1520</v>
      </c>
    </row>
    <row r="88" spans="1:16" s="48" customFormat="1">
      <c r="A88" s="53"/>
      <c r="B88" s="18" t="s">
        <v>2</v>
      </c>
      <c r="C88" s="45">
        <f>C92</f>
        <v>1520</v>
      </c>
      <c r="D88" s="52"/>
      <c r="E88" s="52"/>
      <c r="F88" s="52"/>
      <c r="G88" s="52"/>
      <c r="H88" s="52"/>
      <c r="I88" s="52"/>
    </row>
    <row r="89" spans="1:16" s="48" customFormat="1">
      <c r="A89" s="30" t="s">
        <v>22</v>
      </c>
      <c r="B89" s="28" t="s">
        <v>1</v>
      </c>
      <c r="C89" s="67">
        <f>C91</f>
        <v>1520</v>
      </c>
      <c r="D89" s="51"/>
      <c r="E89" s="51"/>
      <c r="F89" s="51"/>
      <c r="G89" s="51"/>
      <c r="H89" s="51"/>
      <c r="I89" s="51"/>
      <c r="K89" s="52"/>
      <c r="L89" s="52"/>
      <c r="M89" s="52"/>
      <c r="N89" s="52"/>
      <c r="O89" s="52"/>
      <c r="P89" s="52"/>
    </row>
    <row r="90" spans="1:16" s="48" customFormat="1">
      <c r="A90" s="27" t="s">
        <v>9</v>
      </c>
      <c r="B90" s="28" t="s">
        <v>2</v>
      </c>
      <c r="C90" s="67">
        <f>C92</f>
        <v>1520</v>
      </c>
      <c r="D90" s="51"/>
      <c r="E90" s="51"/>
      <c r="F90" s="51"/>
      <c r="G90" s="51"/>
      <c r="H90" s="51"/>
      <c r="I90" s="51"/>
      <c r="K90" s="52"/>
      <c r="L90" s="52"/>
      <c r="M90" s="52"/>
      <c r="N90" s="52"/>
      <c r="O90" s="52"/>
      <c r="P90" s="52"/>
    </row>
    <row r="91" spans="1:16" s="59" customFormat="1">
      <c r="A91" s="274" t="s">
        <v>10</v>
      </c>
      <c r="B91" s="17" t="s">
        <v>1</v>
      </c>
      <c r="C91" s="32">
        <f>C93+C101</f>
        <v>1520</v>
      </c>
    </row>
    <row r="92" spans="1:16" s="59" customFormat="1">
      <c r="A92" s="275"/>
      <c r="B92" s="96" t="s">
        <v>2</v>
      </c>
      <c r="C92" s="32">
        <f>C94+C102</f>
        <v>1520</v>
      </c>
    </row>
    <row r="93" spans="1:16" s="59" customFormat="1">
      <c r="A93" s="44" t="s">
        <v>24</v>
      </c>
      <c r="B93" s="17" t="s">
        <v>1</v>
      </c>
      <c r="C93" s="23">
        <f>C95</f>
        <v>1492</v>
      </c>
    </row>
    <row r="94" spans="1:16" s="59" customFormat="1">
      <c r="A94" s="14"/>
      <c r="B94" s="18" t="s">
        <v>2</v>
      </c>
      <c r="C94" s="23">
        <f>C96</f>
        <v>1492</v>
      </c>
    </row>
    <row r="95" spans="1:16" s="59" customFormat="1">
      <c r="A95" s="29" t="s">
        <v>17</v>
      </c>
      <c r="B95" s="28" t="s">
        <v>1</v>
      </c>
      <c r="C95" s="23">
        <f>C113+C130</f>
        <v>1492</v>
      </c>
    </row>
    <row r="96" spans="1:16" s="59" customFormat="1">
      <c r="A96" s="11"/>
      <c r="B96" s="18" t="s">
        <v>2</v>
      </c>
      <c r="C96" s="23">
        <f>C114+C131</f>
        <v>1492</v>
      </c>
    </row>
    <row r="97" spans="1:16" s="48" customFormat="1">
      <c r="A97" s="38" t="s">
        <v>26</v>
      </c>
      <c r="B97" s="17" t="s">
        <v>1</v>
      </c>
      <c r="C97" s="23">
        <v>0</v>
      </c>
    </row>
    <row r="98" spans="1:16" s="48" customFormat="1">
      <c r="A98" s="14"/>
      <c r="B98" s="18" t="s">
        <v>2</v>
      </c>
      <c r="C98" s="23">
        <v>0</v>
      </c>
    </row>
    <row r="99" spans="1:16" s="48" customFormat="1">
      <c r="A99" s="38" t="s">
        <v>25</v>
      </c>
      <c r="B99" s="28" t="s">
        <v>1</v>
      </c>
      <c r="C99" s="23">
        <f>C101</f>
        <v>28</v>
      </c>
    </row>
    <row r="100" spans="1:16" s="48" customFormat="1">
      <c r="A100" s="11"/>
      <c r="B100" s="18" t="s">
        <v>2</v>
      </c>
      <c r="C100" s="23">
        <f>C102</f>
        <v>28</v>
      </c>
    </row>
    <row r="101" spans="1:16" s="48" customFormat="1">
      <c r="A101" s="38" t="s">
        <v>31</v>
      </c>
      <c r="B101" s="17" t="s">
        <v>1</v>
      </c>
      <c r="C101" s="23">
        <f>C145</f>
        <v>28</v>
      </c>
      <c r="D101" s="51"/>
      <c r="E101" s="51"/>
      <c r="F101" s="51"/>
      <c r="G101" s="51"/>
      <c r="H101" s="51"/>
      <c r="I101" s="51"/>
      <c r="K101" s="52"/>
      <c r="L101" s="52"/>
      <c r="M101" s="52"/>
      <c r="N101" s="52"/>
      <c r="O101" s="52"/>
      <c r="P101" s="52"/>
    </row>
    <row r="102" spans="1:16" s="48" customFormat="1">
      <c r="A102" s="11"/>
      <c r="B102" s="18" t="s">
        <v>2</v>
      </c>
      <c r="C102" s="23">
        <f>C146</f>
        <v>28</v>
      </c>
      <c r="D102" s="51"/>
      <c r="E102" s="51"/>
      <c r="F102" s="51"/>
      <c r="G102" s="51"/>
      <c r="H102" s="51"/>
      <c r="I102" s="51"/>
      <c r="K102" s="52"/>
      <c r="L102" s="52"/>
      <c r="M102" s="52"/>
      <c r="N102" s="52"/>
      <c r="O102" s="52"/>
      <c r="P102" s="52"/>
    </row>
    <row r="103" spans="1:16" s="48" customFormat="1">
      <c r="A103" s="302" t="s">
        <v>19</v>
      </c>
      <c r="B103" s="302"/>
      <c r="C103" s="303"/>
    </row>
    <row r="104" spans="1:16" s="48" customFormat="1">
      <c r="A104" s="68"/>
      <c r="B104" s="18"/>
      <c r="C104" s="23"/>
    </row>
    <row r="105" spans="1:16" s="48" customFormat="1">
      <c r="A105" s="25" t="s">
        <v>15</v>
      </c>
      <c r="B105" s="17" t="s">
        <v>1</v>
      </c>
      <c r="C105" s="50">
        <f t="shared" ref="C105:C112" si="2">C107</f>
        <v>864</v>
      </c>
      <c r="E105" s="52"/>
      <c r="F105" s="52"/>
      <c r="G105" s="52"/>
      <c r="H105" s="52"/>
      <c r="I105" s="52"/>
      <c r="J105" s="52"/>
    </row>
    <row r="106" spans="1:16" s="48" customFormat="1">
      <c r="A106" s="26" t="s">
        <v>16</v>
      </c>
      <c r="B106" s="18" t="s">
        <v>2</v>
      </c>
      <c r="C106" s="50">
        <f t="shared" si="2"/>
        <v>864</v>
      </c>
      <c r="E106" s="52"/>
      <c r="F106" s="52"/>
      <c r="G106" s="52"/>
      <c r="H106" s="52"/>
      <c r="I106" s="52"/>
      <c r="J106" s="52"/>
    </row>
    <row r="107" spans="1:16" s="48" customFormat="1">
      <c r="A107" s="84" t="s">
        <v>20</v>
      </c>
      <c r="B107" s="17" t="s">
        <v>1</v>
      </c>
      <c r="C107" s="23">
        <f t="shared" si="2"/>
        <v>864</v>
      </c>
      <c r="D107" s="51"/>
      <c r="E107" s="51"/>
      <c r="F107" s="51"/>
      <c r="G107" s="51"/>
      <c r="H107" s="51"/>
      <c r="I107" s="51"/>
      <c r="K107" s="52"/>
      <c r="L107" s="52"/>
      <c r="M107" s="52"/>
      <c r="N107" s="52"/>
      <c r="O107" s="52"/>
      <c r="P107" s="52"/>
    </row>
    <row r="108" spans="1:16" s="48" customFormat="1">
      <c r="A108" s="26" t="s">
        <v>21</v>
      </c>
      <c r="B108" s="18" t="s">
        <v>2</v>
      </c>
      <c r="C108" s="23">
        <f t="shared" si="2"/>
        <v>864</v>
      </c>
      <c r="D108" s="51"/>
      <c r="E108" s="51"/>
      <c r="F108" s="51"/>
      <c r="G108" s="51"/>
      <c r="H108" s="51"/>
      <c r="I108" s="51"/>
      <c r="K108" s="52"/>
      <c r="L108" s="52"/>
      <c r="M108" s="52"/>
      <c r="N108" s="52"/>
      <c r="O108" s="52"/>
      <c r="P108" s="52"/>
    </row>
    <row r="109" spans="1:16" s="48" customFormat="1">
      <c r="A109" s="87" t="s">
        <v>10</v>
      </c>
      <c r="B109" s="28" t="s">
        <v>1</v>
      </c>
      <c r="C109" s="23">
        <f t="shared" si="2"/>
        <v>864</v>
      </c>
      <c r="D109" s="51"/>
      <c r="E109" s="51"/>
      <c r="F109" s="51"/>
      <c r="G109" s="51"/>
      <c r="H109" s="51"/>
      <c r="I109" s="51"/>
      <c r="K109" s="52"/>
      <c r="L109" s="52"/>
      <c r="M109" s="52"/>
      <c r="N109" s="52"/>
      <c r="O109" s="52"/>
      <c r="P109" s="52"/>
    </row>
    <row r="110" spans="1:16" s="48" customFormat="1">
      <c r="A110" s="88"/>
      <c r="B110" s="18" t="s">
        <v>2</v>
      </c>
      <c r="C110" s="23">
        <f t="shared" si="2"/>
        <v>864</v>
      </c>
      <c r="D110" s="51"/>
      <c r="E110" s="51"/>
      <c r="F110" s="51"/>
      <c r="G110" s="51"/>
      <c r="H110" s="51"/>
      <c r="I110" s="51"/>
      <c r="K110" s="52"/>
      <c r="L110" s="52"/>
      <c r="M110" s="52"/>
      <c r="N110" s="52"/>
      <c r="O110" s="52"/>
      <c r="P110" s="52"/>
    </row>
    <row r="111" spans="1:16" s="48" customFormat="1">
      <c r="A111" s="44" t="s">
        <v>24</v>
      </c>
      <c r="B111" s="17" t="s">
        <v>1</v>
      </c>
      <c r="C111" s="23">
        <f t="shared" si="2"/>
        <v>864</v>
      </c>
      <c r="D111" s="51"/>
      <c r="E111" s="51"/>
      <c r="F111" s="51"/>
      <c r="G111" s="51"/>
      <c r="H111" s="51"/>
      <c r="I111" s="51"/>
      <c r="K111" s="52"/>
      <c r="L111" s="52"/>
      <c r="M111" s="52"/>
      <c r="N111" s="52"/>
      <c r="O111" s="52"/>
      <c r="P111" s="52"/>
    </row>
    <row r="112" spans="1:16" s="48" customFormat="1">
      <c r="A112" s="14"/>
      <c r="B112" s="18" t="s">
        <v>2</v>
      </c>
      <c r="C112" s="23">
        <f t="shared" si="2"/>
        <v>864</v>
      </c>
      <c r="D112" s="51"/>
      <c r="E112" s="51"/>
      <c r="F112" s="51"/>
      <c r="G112" s="51"/>
      <c r="H112" s="51"/>
      <c r="I112" s="51"/>
      <c r="K112" s="52"/>
      <c r="L112" s="52"/>
      <c r="M112" s="52"/>
      <c r="N112" s="52"/>
      <c r="O112" s="52"/>
      <c r="P112" s="52"/>
    </row>
    <row r="113" spans="1:10" s="48" customFormat="1">
      <c r="A113" s="29" t="s">
        <v>17</v>
      </c>
      <c r="B113" s="17" t="s">
        <v>1</v>
      </c>
      <c r="C113" s="45">
        <f>C115+C117+C119</f>
        <v>864</v>
      </c>
    </row>
    <row r="114" spans="1:10" s="48" customFormat="1">
      <c r="A114" s="11"/>
      <c r="B114" s="18" t="s">
        <v>2</v>
      </c>
      <c r="C114" s="45">
        <f>C116+C118+C120</f>
        <v>864</v>
      </c>
      <c r="D114" s="52"/>
      <c r="E114" s="52"/>
      <c r="F114" s="52"/>
      <c r="G114" s="52"/>
      <c r="H114" s="52"/>
      <c r="I114" s="52"/>
    </row>
    <row r="115" spans="1:10" s="48" customFormat="1">
      <c r="A115" s="31" t="s">
        <v>45</v>
      </c>
      <c r="B115" s="28" t="s">
        <v>1</v>
      </c>
      <c r="C115" s="23">
        <v>548</v>
      </c>
    </row>
    <row r="116" spans="1:10" s="48" customFormat="1">
      <c r="A116" s="68"/>
      <c r="B116" s="18" t="s">
        <v>2</v>
      </c>
      <c r="C116" s="23">
        <v>548</v>
      </c>
    </row>
    <row r="117" spans="1:10" s="48" customFormat="1">
      <c r="A117" s="29" t="s">
        <v>41</v>
      </c>
      <c r="B117" s="17" t="s">
        <v>1</v>
      </c>
      <c r="C117" s="50">
        <v>10</v>
      </c>
      <c r="E117" s="52"/>
      <c r="F117" s="52"/>
      <c r="G117" s="52"/>
      <c r="H117" s="52"/>
      <c r="I117" s="52"/>
      <c r="J117" s="52"/>
    </row>
    <row r="118" spans="1:10" s="48" customFormat="1">
      <c r="A118" s="46"/>
      <c r="B118" s="18" t="s">
        <v>2</v>
      </c>
      <c r="C118" s="50">
        <v>10</v>
      </c>
      <c r="E118" s="52"/>
      <c r="F118" s="52"/>
      <c r="G118" s="52"/>
      <c r="H118" s="52"/>
      <c r="I118" s="52"/>
      <c r="J118" s="52"/>
    </row>
    <row r="119" spans="1:10" s="48" customFormat="1">
      <c r="A119" s="29" t="s">
        <v>46</v>
      </c>
      <c r="B119" s="17" t="s">
        <v>1</v>
      </c>
      <c r="C119" s="109">
        <v>306</v>
      </c>
      <c r="E119" s="52"/>
      <c r="F119" s="52"/>
      <c r="G119" s="52"/>
      <c r="H119" s="52"/>
      <c r="I119" s="52"/>
      <c r="J119" s="52"/>
    </row>
    <row r="120" spans="1:10" s="48" customFormat="1">
      <c r="A120" s="46"/>
      <c r="B120" s="18" t="s">
        <v>2</v>
      </c>
      <c r="C120" s="109">
        <v>306</v>
      </c>
      <c r="E120" s="52"/>
      <c r="F120" s="52"/>
      <c r="G120" s="52"/>
      <c r="H120" s="52"/>
      <c r="I120" s="52"/>
      <c r="J120" s="52"/>
    </row>
    <row r="121" spans="1:10" s="48" customFormat="1">
      <c r="A121" s="299" t="s">
        <v>37</v>
      </c>
      <c r="B121" s="300"/>
      <c r="C121" s="301"/>
    </row>
    <row r="122" spans="1:10" s="48" customFormat="1">
      <c r="A122" s="25" t="s">
        <v>15</v>
      </c>
      <c r="B122" s="17" t="s">
        <v>1</v>
      </c>
      <c r="C122" s="50">
        <f>C124</f>
        <v>628</v>
      </c>
      <c r="E122" s="52"/>
      <c r="F122" s="52"/>
      <c r="G122" s="52"/>
      <c r="H122" s="52"/>
      <c r="I122" s="52"/>
      <c r="J122" s="52"/>
    </row>
    <row r="123" spans="1:10" s="48" customFormat="1">
      <c r="A123" s="26" t="s">
        <v>16</v>
      </c>
      <c r="B123" s="18" t="s">
        <v>2</v>
      </c>
      <c r="C123" s="50">
        <f>C125</f>
        <v>628</v>
      </c>
      <c r="E123" s="52"/>
      <c r="F123" s="52"/>
      <c r="G123" s="52"/>
      <c r="H123" s="52"/>
      <c r="I123" s="52"/>
      <c r="J123" s="52"/>
    </row>
    <row r="124" spans="1:10" s="48" customFormat="1">
      <c r="A124" s="69" t="s">
        <v>20</v>
      </c>
      <c r="B124" s="28" t="s">
        <v>1</v>
      </c>
      <c r="C124" s="23">
        <f>C125</f>
        <v>628</v>
      </c>
    </row>
    <row r="125" spans="1:10" s="48" customFormat="1">
      <c r="A125" s="24" t="s">
        <v>21</v>
      </c>
      <c r="B125" s="18" t="s">
        <v>2</v>
      </c>
      <c r="C125" s="23">
        <f t="shared" ref="C125:C131" si="3">C127</f>
        <v>628</v>
      </c>
    </row>
    <row r="126" spans="1:10" s="48" customFormat="1">
      <c r="A126" s="87" t="s">
        <v>10</v>
      </c>
      <c r="B126" s="17" t="s">
        <v>1</v>
      </c>
      <c r="C126" s="50">
        <f t="shared" si="3"/>
        <v>628</v>
      </c>
      <c r="E126" s="52"/>
      <c r="F126" s="52"/>
      <c r="G126" s="52"/>
      <c r="H126" s="52"/>
      <c r="I126" s="52"/>
      <c r="J126" s="52"/>
    </row>
    <row r="127" spans="1:10" s="48" customFormat="1">
      <c r="A127" s="88"/>
      <c r="B127" s="18" t="s">
        <v>2</v>
      </c>
      <c r="C127" s="50">
        <f t="shared" si="3"/>
        <v>628</v>
      </c>
      <c r="E127" s="52"/>
      <c r="F127" s="52"/>
      <c r="G127" s="52"/>
      <c r="H127" s="52"/>
      <c r="I127" s="52"/>
      <c r="J127" s="52"/>
    </row>
    <row r="128" spans="1:10" s="48" customFormat="1">
      <c r="A128" s="74" t="s">
        <v>24</v>
      </c>
      <c r="B128" s="28" t="s">
        <v>1</v>
      </c>
      <c r="C128" s="23">
        <f t="shared" si="3"/>
        <v>628</v>
      </c>
    </row>
    <row r="129" spans="1:10" s="48" customFormat="1">
      <c r="A129" s="27"/>
      <c r="B129" s="18" t="s">
        <v>2</v>
      </c>
      <c r="C129" s="23">
        <f t="shared" si="3"/>
        <v>628</v>
      </c>
    </row>
    <row r="130" spans="1:10" s="48" customFormat="1">
      <c r="A130" s="29" t="s">
        <v>17</v>
      </c>
      <c r="B130" s="17" t="s">
        <v>1</v>
      </c>
      <c r="C130" s="50">
        <f t="shared" si="3"/>
        <v>628</v>
      </c>
      <c r="E130" s="52"/>
      <c r="F130" s="52"/>
      <c r="G130" s="52"/>
      <c r="H130" s="52"/>
      <c r="I130" s="52"/>
      <c r="J130" s="52"/>
    </row>
    <row r="131" spans="1:10" s="48" customFormat="1">
      <c r="A131" s="11"/>
      <c r="B131" s="18" t="s">
        <v>2</v>
      </c>
      <c r="C131" s="50">
        <f t="shared" si="3"/>
        <v>628</v>
      </c>
      <c r="E131" s="52"/>
      <c r="F131" s="52"/>
      <c r="G131" s="52"/>
      <c r="H131" s="52"/>
      <c r="I131" s="52"/>
      <c r="J131" s="52"/>
    </row>
    <row r="132" spans="1:10" s="48" customFormat="1" ht="25.5">
      <c r="A132" s="31" t="s">
        <v>42</v>
      </c>
      <c r="B132" s="28" t="s">
        <v>1</v>
      </c>
      <c r="C132" s="23">
        <f>C133</f>
        <v>628</v>
      </c>
    </row>
    <row r="133" spans="1:10" s="48" customFormat="1">
      <c r="A133" s="68"/>
      <c r="B133" s="18" t="s">
        <v>2</v>
      </c>
      <c r="C133" s="23">
        <v>628</v>
      </c>
    </row>
    <row r="134" spans="1:10" s="70" customFormat="1">
      <c r="A134" s="289" t="s">
        <v>30</v>
      </c>
      <c r="B134" s="272"/>
      <c r="C134" s="273"/>
      <c r="D134" s="97"/>
      <c r="E134" s="98"/>
      <c r="F134" s="97"/>
      <c r="G134" s="97"/>
      <c r="H134" s="97"/>
      <c r="I134" s="99"/>
    </row>
    <row r="135" spans="1:10">
      <c r="A135" s="24" t="s">
        <v>15</v>
      </c>
      <c r="B135" s="17" t="s">
        <v>1</v>
      </c>
      <c r="C135" s="23">
        <f>C137</f>
        <v>72</v>
      </c>
      <c r="D135" s="72" t="e">
        <f t="shared" ref="D135:I138" si="4">D137</f>
        <v>#REF!</v>
      </c>
      <c r="E135" s="73"/>
      <c r="F135" s="49" t="e">
        <f t="shared" si="4"/>
        <v>#REF!</v>
      </c>
      <c r="G135" s="23" t="e">
        <f t="shared" si="4"/>
        <v>#REF!</v>
      </c>
      <c r="H135" s="23" t="e">
        <f t="shared" si="4"/>
        <v>#REF!</v>
      </c>
      <c r="I135" s="23" t="e">
        <f t="shared" si="4"/>
        <v>#REF!</v>
      </c>
      <c r="J135" s="48"/>
    </row>
    <row r="136" spans="1:10">
      <c r="A136" s="26" t="s">
        <v>16</v>
      </c>
      <c r="B136" s="18" t="s">
        <v>2</v>
      </c>
      <c r="C136" s="23">
        <f>C138</f>
        <v>72</v>
      </c>
      <c r="D136" s="72" t="e">
        <f t="shared" si="4"/>
        <v>#REF!</v>
      </c>
      <c r="E136" s="73"/>
      <c r="F136" s="49" t="e">
        <f t="shared" si="4"/>
        <v>#REF!</v>
      </c>
      <c r="G136" s="23" t="e">
        <f t="shared" si="4"/>
        <v>#REF!</v>
      </c>
      <c r="H136" s="23" t="e">
        <f t="shared" si="4"/>
        <v>#REF!</v>
      </c>
      <c r="I136" s="23" t="e">
        <f t="shared" si="4"/>
        <v>#REF!</v>
      </c>
      <c r="J136" s="48"/>
    </row>
    <row r="137" spans="1:10">
      <c r="A137" s="69" t="s">
        <v>20</v>
      </c>
      <c r="B137" s="17" t="s">
        <v>1</v>
      </c>
      <c r="C137" s="23">
        <f t="shared" ref="C137:C138" si="5">C139</f>
        <v>72</v>
      </c>
      <c r="D137" s="72" t="e">
        <f t="shared" si="4"/>
        <v>#REF!</v>
      </c>
      <c r="E137" s="73"/>
      <c r="F137" s="49" t="e">
        <f t="shared" si="4"/>
        <v>#REF!</v>
      </c>
      <c r="G137" s="23" t="e">
        <f t="shared" si="4"/>
        <v>#REF!</v>
      </c>
      <c r="H137" s="23" t="e">
        <f t="shared" si="4"/>
        <v>#REF!</v>
      </c>
      <c r="I137" s="23" t="e">
        <f t="shared" si="4"/>
        <v>#REF!</v>
      </c>
      <c r="J137" s="48"/>
    </row>
    <row r="138" spans="1:10">
      <c r="A138" s="26" t="s">
        <v>21</v>
      </c>
      <c r="B138" s="18" t="s">
        <v>2</v>
      </c>
      <c r="C138" s="23">
        <f t="shared" si="5"/>
        <v>72</v>
      </c>
      <c r="D138" s="72" t="e">
        <f t="shared" si="4"/>
        <v>#REF!</v>
      </c>
      <c r="E138" s="73"/>
      <c r="F138" s="49" t="e">
        <f t="shared" si="4"/>
        <v>#REF!</v>
      </c>
      <c r="G138" s="23" t="e">
        <f t="shared" si="4"/>
        <v>#REF!</v>
      </c>
      <c r="H138" s="23" t="e">
        <f t="shared" si="4"/>
        <v>#REF!</v>
      </c>
      <c r="I138" s="23" t="e">
        <f t="shared" si="4"/>
        <v>#REF!</v>
      </c>
      <c r="J138" s="48"/>
    </row>
    <row r="139" spans="1:10">
      <c r="A139" s="101" t="s">
        <v>10</v>
      </c>
      <c r="B139" s="28" t="s">
        <v>1</v>
      </c>
      <c r="C139" s="23">
        <f>C141+C145</f>
        <v>72</v>
      </c>
      <c r="D139" s="72" t="e">
        <f>#REF!</f>
        <v>#REF!</v>
      </c>
      <c r="E139" s="73"/>
      <c r="F139" s="49" t="e">
        <f>#REF!</f>
        <v>#REF!</v>
      </c>
      <c r="G139" s="23" t="e">
        <f>#REF!</f>
        <v>#REF!</v>
      </c>
      <c r="H139" s="23" t="e">
        <f>#REF!</f>
        <v>#REF!</v>
      </c>
      <c r="I139" s="23" t="e">
        <f>#REF!</f>
        <v>#REF!</v>
      </c>
      <c r="J139" s="48"/>
    </row>
    <row r="140" spans="1:10">
      <c r="A140" s="88"/>
      <c r="B140" s="18" t="s">
        <v>2</v>
      </c>
      <c r="C140" s="23">
        <f>C142+C146</f>
        <v>72</v>
      </c>
      <c r="D140" s="72" t="e">
        <f>#REF!</f>
        <v>#REF!</v>
      </c>
      <c r="E140" s="73"/>
      <c r="F140" s="49" t="e">
        <f>#REF!</f>
        <v>#REF!</v>
      </c>
      <c r="G140" s="23" t="e">
        <f>#REF!</f>
        <v>#REF!</v>
      </c>
      <c r="H140" s="23" t="e">
        <f>#REF!</f>
        <v>#REF!</v>
      </c>
      <c r="I140" s="23" t="e">
        <f>#REF!</f>
        <v>#REF!</v>
      </c>
      <c r="J140" s="48"/>
    </row>
    <row r="141" spans="1:10" s="92" customFormat="1" ht="17.25" customHeight="1">
      <c r="A141" s="44" t="s">
        <v>24</v>
      </c>
      <c r="B141" s="28" t="s">
        <v>1</v>
      </c>
      <c r="C141" s="50">
        <f>C143</f>
        <v>44</v>
      </c>
      <c r="D141" s="91"/>
      <c r="E141" s="91"/>
      <c r="F141" s="91"/>
      <c r="G141" s="91"/>
      <c r="H141" s="91"/>
      <c r="I141" s="91"/>
      <c r="J141" s="78"/>
    </row>
    <row r="142" spans="1:10" s="92" customFormat="1">
      <c r="A142" s="14"/>
      <c r="B142" s="18" t="s">
        <v>2</v>
      </c>
      <c r="C142" s="50">
        <f>C144</f>
        <v>44</v>
      </c>
      <c r="D142" s="91"/>
      <c r="E142" s="91"/>
      <c r="F142" s="91"/>
      <c r="G142" s="91"/>
      <c r="H142" s="91"/>
      <c r="I142" s="91"/>
      <c r="J142" s="78"/>
    </row>
    <row r="143" spans="1:10" s="92" customFormat="1">
      <c r="A143" s="100" t="s">
        <v>39</v>
      </c>
      <c r="B143" s="28" t="s">
        <v>1</v>
      </c>
      <c r="C143" s="50">
        <f>C171</f>
        <v>44</v>
      </c>
      <c r="D143" s="91"/>
      <c r="E143" s="91"/>
      <c r="F143" s="91"/>
      <c r="G143" s="91"/>
      <c r="H143" s="91"/>
      <c r="I143" s="91"/>
      <c r="J143" s="78"/>
    </row>
    <row r="144" spans="1:10" s="92" customFormat="1">
      <c r="A144" s="37"/>
      <c r="B144" s="28" t="s">
        <v>2</v>
      </c>
      <c r="C144" s="50">
        <f>C172</f>
        <v>44</v>
      </c>
      <c r="D144" s="91"/>
      <c r="E144" s="91"/>
      <c r="F144" s="91"/>
      <c r="G144" s="91"/>
      <c r="H144" s="91"/>
      <c r="I144" s="91"/>
      <c r="J144" s="78"/>
    </row>
    <row r="145" spans="1:13" s="48" customFormat="1">
      <c r="A145" s="54" t="s">
        <v>31</v>
      </c>
      <c r="B145" s="17" t="s">
        <v>1</v>
      </c>
      <c r="C145" s="50">
        <f>C158</f>
        <v>28</v>
      </c>
      <c r="E145" s="52"/>
      <c r="F145" s="52"/>
      <c r="G145" s="52"/>
      <c r="H145" s="52"/>
      <c r="I145" s="52"/>
      <c r="J145" s="52"/>
    </row>
    <row r="146" spans="1:13" s="48" customFormat="1">
      <c r="A146" s="15"/>
      <c r="B146" s="18" t="s">
        <v>2</v>
      </c>
      <c r="C146" s="50">
        <f>C159</f>
        <v>28</v>
      </c>
      <c r="E146" s="52"/>
      <c r="F146" s="52"/>
      <c r="G146" s="52"/>
      <c r="H146" s="52"/>
      <c r="I146" s="52"/>
      <c r="J146" s="52"/>
    </row>
    <row r="147" spans="1:13" s="59" customFormat="1">
      <c r="A147" s="304" t="s">
        <v>40</v>
      </c>
      <c r="B147" s="305"/>
      <c r="C147" s="306"/>
    </row>
    <row r="148" spans="1:13" s="59" customFormat="1">
      <c r="A148" s="24" t="s">
        <v>15</v>
      </c>
      <c r="B148" s="28" t="s">
        <v>1</v>
      </c>
      <c r="C148" s="67">
        <f t="shared" ref="C148:C151" si="6">C150</f>
        <v>28</v>
      </c>
    </row>
    <row r="149" spans="1:13" s="59" customFormat="1">
      <c r="A149" s="26" t="s">
        <v>16</v>
      </c>
      <c r="B149" s="18" t="s">
        <v>2</v>
      </c>
      <c r="C149" s="23">
        <f t="shared" si="6"/>
        <v>28</v>
      </c>
    </row>
    <row r="150" spans="1:13" s="48" customFormat="1">
      <c r="A150" s="84" t="s">
        <v>20</v>
      </c>
      <c r="B150" s="17" t="s">
        <v>1</v>
      </c>
      <c r="C150" s="23">
        <f t="shared" si="6"/>
        <v>28</v>
      </c>
    </row>
    <row r="151" spans="1:13" s="48" customFormat="1">
      <c r="A151" s="26" t="s">
        <v>21</v>
      </c>
      <c r="B151" s="18" t="s">
        <v>2</v>
      </c>
      <c r="C151" s="23">
        <f t="shared" si="6"/>
        <v>28</v>
      </c>
    </row>
    <row r="152" spans="1:13" s="48" customFormat="1">
      <c r="A152" s="101" t="s">
        <v>10</v>
      </c>
      <c r="B152" s="28" t="s">
        <v>1</v>
      </c>
      <c r="C152" s="23">
        <f>C154+C158</f>
        <v>28</v>
      </c>
    </row>
    <row r="153" spans="1:13" s="48" customFormat="1">
      <c r="A153" s="101"/>
      <c r="B153" s="18" t="s">
        <v>2</v>
      </c>
      <c r="C153" s="23">
        <f>C155+C159</f>
        <v>28</v>
      </c>
    </row>
    <row r="154" spans="1:13" s="48" customFormat="1">
      <c r="A154" s="44" t="s">
        <v>24</v>
      </c>
      <c r="B154" s="17" t="s">
        <v>1</v>
      </c>
      <c r="C154" s="50">
        <f>C156</f>
        <v>0</v>
      </c>
      <c r="E154" s="52"/>
      <c r="F154" s="52"/>
      <c r="G154" s="52"/>
      <c r="H154" s="52"/>
      <c r="I154" s="52"/>
      <c r="J154" s="52"/>
    </row>
    <row r="155" spans="1:13" s="48" customFormat="1">
      <c r="A155" s="14"/>
      <c r="B155" s="18" t="s">
        <v>2</v>
      </c>
      <c r="C155" s="50">
        <f>C157</f>
        <v>0</v>
      </c>
      <c r="E155" s="52"/>
      <c r="F155" s="52"/>
      <c r="G155" s="52"/>
      <c r="H155" s="52"/>
      <c r="I155" s="52"/>
      <c r="J155" s="52"/>
    </row>
    <row r="156" spans="1:13" s="48" customFormat="1">
      <c r="A156" s="100" t="s">
        <v>39</v>
      </c>
      <c r="B156" s="28" t="s">
        <v>1</v>
      </c>
      <c r="C156" s="50">
        <v>0</v>
      </c>
      <c r="E156" s="52"/>
      <c r="F156" s="52"/>
      <c r="G156" s="52"/>
      <c r="H156" s="52"/>
      <c r="I156" s="52"/>
      <c r="J156" s="52"/>
    </row>
    <row r="157" spans="1:13" s="48" customFormat="1">
      <c r="A157" s="37"/>
      <c r="B157" s="28" t="s">
        <v>2</v>
      </c>
      <c r="C157" s="50">
        <v>0</v>
      </c>
      <c r="E157" s="52"/>
      <c r="F157" s="52"/>
      <c r="G157" s="52"/>
      <c r="H157" s="52"/>
      <c r="I157" s="52"/>
      <c r="J157" s="52"/>
    </row>
    <row r="158" spans="1:13" s="48" customFormat="1">
      <c r="A158" s="54" t="s">
        <v>31</v>
      </c>
      <c r="B158" s="17" t="s">
        <v>1</v>
      </c>
      <c r="C158" s="50">
        <f>C160</f>
        <v>28</v>
      </c>
      <c r="D158" s="78"/>
      <c r="E158" s="52"/>
      <c r="F158" s="52"/>
      <c r="G158" s="52"/>
      <c r="H158" s="52"/>
      <c r="I158" s="52"/>
      <c r="J158" s="52"/>
    </row>
    <row r="159" spans="1:13" s="48" customFormat="1">
      <c r="A159" s="15"/>
      <c r="B159" s="18" t="s">
        <v>2</v>
      </c>
      <c r="C159" s="50">
        <f>C161</f>
        <v>28</v>
      </c>
      <c r="E159" s="52"/>
      <c r="F159" s="52"/>
      <c r="G159" s="52"/>
      <c r="H159" s="52"/>
      <c r="I159" s="52"/>
      <c r="J159" s="52"/>
    </row>
    <row r="160" spans="1:13" s="70" customFormat="1" ht="25.5">
      <c r="A160" s="79" t="s">
        <v>43</v>
      </c>
      <c r="B160" s="80" t="s">
        <v>1</v>
      </c>
      <c r="C160" s="86">
        <v>28</v>
      </c>
      <c r="D160" s="83"/>
      <c r="E160" s="83"/>
      <c r="F160" s="83"/>
      <c r="G160" s="83"/>
      <c r="H160" s="83"/>
      <c r="I160" s="83"/>
      <c r="J160" s="75"/>
      <c r="K160" s="75"/>
      <c r="L160" s="75"/>
      <c r="M160" s="75"/>
    </row>
    <row r="161" spans="1:13" s="70" customFormat="1">
      <c r="A161" s="81"/>
      <c r="B161" s="82" t="s">
        <v>2</v>
      </c>
      <c r="C161" s="86">
        <v>28</v>
      </c>
      <c r="D161" s="83"/>
      <c r="E161" s="83"/>
      <c r="F161" s="83"/>
      <c r="G161" s="83"/>
      <c r="H161" s="83"/>
      <c r="I161" s="83"/>
      <c r="J161" s="75"/>
      <c r="K161" s="75"/>
      <c r="L161" s="75"/>
      <c r="M161" s="75"/>
    </row>
    <row r="162" spans="1:13" s="70" customFormat="1">
      <c r="A162" s="299" t="s">
        <v>37</v>
      </c>
      <c r="B162" s="300"/>
      <c r="C162" s="301"/>
      <c r="D162" s="83"/>
      <c r="E162" s="83"/>
      <c r="F162" s="83"/>
      <c r="G162" s="83"/>
      <c r="H162" s="83"/>
      <c r="I162" s="83"/>
      <c r="J162" s="75"/>
      <c r="K162" s="75"/>
      <c r="L162" s="75"/>
      <c r="M162" s="75"/>
    </row>
    <row r="163" spans="1:13" s="70" customFormat="1">
      <c r="A163" s="25" t="s">
        <v>15</v>
      </c>
      <c r="B163" s="80" t="s">
        <v>1</v>
      </c>
      <c r="C163" s="110">
        <f t="shared" ref="C163:C172" si="7">C165</f>
        <v>44</v>
      </c>
      <c r="D163" s="83"/>
      <c r="E163" s="83"/>
      <c r="F163" s="83"/>
      <c r="G163" s="83"/>
      <c r="H163" s="83"/>
      <c r="I163" s="83"/>
      <c r="J163" s="75"/>
      <c r="K163" s="75"/>
      <c r="L163" s="75"/>
      <c r="M163" s="75"/>
    </row>
    <row r="164" spans="1:13" s="70" customFormat="1">
      <c r="A164" s="26" t="s">
        <v>16</v>
      </c>
      <c r="B164" s="82" t="s">
        <v>2</v>
      </c>
      <c r="C164" s="110">
        <f t="shared" si="7"/>
        <v>44</v>
      </c>
      <c r="D164" s="83"/>
      <c r="E164" s="83"/>
      <c r="F164" s="83"/>
      <c r="G164" s="83"/>
      <c r="H164" s="83"/>
      <c r="I164" s="83"/>
      <c r="J164" s="75"/>
      <c r="K164" s="75"/>
      <c r="L164" s="75"/>
      <c r="M164" s="75"/>
    </row>
    <row r="165" spans="1:13" s="70" customFormat="1">
      <c r="A165" s="84" t="s">
        <v>20</v>
      </c>
      <c r="B165" s="80" t="s">
        <v>1</v>
      </c>
      <c r="C165" s="86">
        <f t="shared" si="7"/>
        <v>44</v>
      </c>
      <c r="D165" s="83"/>
      <c r="E165" s="83"/>
      <c r="F165" s="83"/>
      <c r="G165" s="83"/>
      <c r="H165" s="83"/>
      <c r="I165" s="83"/>
      <c r="J165" s="75"/>
      <c r="K165" s="75"/>
      <c r="L165" s="75"/>
      <c r="M165" s="75"/>
    </row>
    <row r="166" spans="1:13" s="70" customFormat="1">
      <c r="A166" s="26" t="s">
        <v>21</v>
      </c>
      <c r="B166" s="82" t="s">
        <v>2</v>
      </c>
      <c r="C166" s="86">
        <f t="shared" si="7"/>
        <v>44</v>
      </c>
      <c r="D166" s="83"/>
      <c r="E166" s="83"/>
      <c r="F166" s="83"/>
      <c r="G166" s="83"/>
      <c r="H166" s="83"/>
      <c r="I166" s="83"/>
      <c r="J166" s="75"/>
      <c r="K166" s="75"/>
      <c r="L166" s="75"/>
      <c r="M166" s="75"/>
    </row>
    <row r="167" spans="1:13" s="70" customFormat="1">
      <c r="A167" s="87" t="s">
        <v>10</v>
      </c>
      <c r="B167" s="80" t="s">
        <v>1</v>
      </c>
      <c r="C167" s="86">
        <f t="shared" si="7"/>
        <v>44</v>
      </c>
      <c r="D167" s="83"/>
      <c r="E167" s="83"/>
      <c r="F167" s="83"/>
      <c r="G167" s="83"/>
      <c r="H167" s="83"/>
      <c r="I167" s="83"/>
      <c r="J167" s="75"/>
      <c r="K167" s="75"/>
      <c r="L167" s="75"/>
      <c r="M167" s="75"/>
    </row>
    <row r="168" spans="1:13" s="70" customFormat="1">
      <c r="A168" s="111"/>
      <c r="B168" s="82" t="s">
        <v>2</v>
      </c>
      <c r="C168" s="86">
        <f t="shared" si="7"/>
        <v>44</v>
      </c>
      <c r="D168" s="83"/>
      <c r="E168" s="83"/>
      <c r="F168" s="83"/>
      <c r="G168" s="83"/>
      <c r="H168" s="83"/>
      <c r="I168" s="83"/>
      <c r="J168" s="75"/>
      <c r="K168" s="75"/>
      <c r="L168" s="75"/>
      <c r="M168" s="75"/>
    </row>
    <row r="169" spans="1:13" s="70" customFormat="1">
      <c r="A169" s="44" t="s">
        <v>24</v>
      </c>
      <c r="B169" s="80" t="s">
        <v>1</v>
      </c>
      <c r="C169" s="86">
        <f t="shared" si="7"/>
        <v>44</v>
      </c>
      <c r="D169" s="83"/>
      <c r="E169" s="83"/>
      <c r="F169" s="83"/>
      <c r="G169" s="83"/>
      <c r="H169" s="83"/>
      <c r="I169" s="83"/>
      <c r="J169" s="75"/>
      <c r="K169" s="75"/>
      <c r="L169" s="75"/>
      <c r="M169" s="75"/>
    </row>
    <row r="170" spans="1:13" s="70" customFormat="1">
      <c r="A170" s="14"/>
      <c r="B170" s="82" t="s">
        <v>2</v>
      </c>
      <c r="C170" s="86">
        <f t="shared" si="7"/>
        <v>44</v>
      </c>
      <c r="D170" s="83"/>
      <c r="E170" s="83"/>
      <c r="F170" s="83"/>
      <c r="G170" s="83"/>
      <c r="H170" s="83"/>
      <c r="I170" s="83"/>
      <c r="J170" s="75"/>
      <c r="K170" s="75"/>
      <c r="L170" s="75"/>
      <c r="M170" s="75"/>
    </row>
    <row r="171" spans="1:13" s="70" customFormat="1">
      <c r="A171" s="16" t="s">
        <v>39</v>
      </c>
      <c r="B171" s="80" t="s">
        <v>1</v>
      </c>
      <c r="C171" s="86">
        <f t="shared" si="7"/>
        <v>44</v>
      </c>
      <c r="D171" s="83"/>
      <c r="E171" s="83"/>
      <c r="F171" s="83"/>
      <c r="G171" s="83"/>
      <c r="H171" s="83"/>
      <c r="I171" s="83"/>
      <c r="J171" s="75"/>
      <c r="K171" s="75"/>
      <c r="L171" s="75"/>
      <c r="M171" s="75"/>
    </row>
    <row r="172" spans="1:13" s="70" customFormat="1">
      <c r="A172" s="85"/>
      <c r="B172" s="82" t="s">
        <v>2</v>
      </c>
      <c r="C172" s="86">
        <f t="shared" si="7"/>
        <v>44</v>
      </c>
      <c r="D172" s="83"/>
      <c r="E172" s="83"/>
      <c r="F172" s="83"/>
      <c r="G172" s="83"/>
      <c r="H172" s="83"/>
      <c r="I172" s="83"/>
      <c r="J172" s="75"/>
      <c r="K172" s="75"/>
      <c r="L172" s="75"/>
      <c r="M172" s="75"/>
    </row>
    <row r="173" spans="1:13" s="107" customFormat="1" ht="25.5">
      <c r="A173" s="77" t="s">
        <v>44</v>
      </c>
      <c r="B173" s="80" t="s">
        <v>1</v>
      </c>
      <c r="C173" s="86">
        <v>44</v>
      </c>
      <c r="D173" s="83"/>
      <c r="E173" s="83"/>
      <c r="F173" s="83"/>
      <c r="G173" s="83"/>
      <c r="H173" s="83"/>
      <c r="I173" s="83"/>
      <c r="J173" s="106"/>
      <c r="K173" s="106"/>
      <c r="L173" s="106"/>
      <c r="M173" s="106"/>
    </row>
    <row r="174" spans="1:13" s="107" customFormat="1">
      <c r="A174" s="108"/>
      <c r="B174" s="82" t="s">
        <v>2</v>
      </c>
      <c r="C174" s="86">
        <v>44</v>
      </c>
      <c r="D174" s="83"/>
      <c r="E174" s="83"/>
      <c r="F174" s="83"/>
      <c r="G174" s="83"/>
      <c r="H174" s="83"/>
      <c r="I174" s="83"/>
      <c r="J174" s="106"/>
      <c r="K174" s="106"/>
      <c r="L174" s="106"/>
      <c r="M174" s="106"/>
    </row>
    <row r="175" spans="1:13" s="107" customFormat="1">
      <c r="A175" s="120"/>
      <c r="B175" s="103"/>
      <c r="C175" s="83"/>
      <c r="D175" s="83"/>
      <c r="E175" s="83"/>
      <c r="F175" s="83"/>
      <c r="G175" s="83"/>
      <c r="H175" s="83"/>
      <c r="I175" s="83"/>
      <c r="J175" s="106"/>
      <c r="K175" s="106"/>
      <c r="L175" s="106"/>
      <c r="M175" s="106"/>
    </row>
    <row r="176" spans="1:13" s="107" customFormat="1">
      <c r="A176" s="120"/>
      <c r="B176" s="103"/>
      <c r="C176" s="83"/>
      <c r="D176" s="83"/>
      <c r="E176" s="83"/>
      <c r="F176" s="83"/>
      <c r="G176" s="83"/>
      <c r="H176" s="83"/>
      <c r="I176" s="83"/>
      <c r="J176" s="106"/>
      <c r="K176" s="106"/>
      <c r="L176" s="106"/>
      <c r="M176" s="106"/>
    </row>
    <row r="177" spans="1:13" s="107" customFormat="1">
      <c r="A177" s="120"/>
      <c r="B177" s="103"/>
      <c r="C177" s="83"/>
      <c r="D177" s="83"/>
      <c r="E177" s="83"/>
      <c r="F177" s="83"/>
      <c r="G177" s="83"/>
      <c r="H177" s="83"/>
      <c r="I177" s="83"/>
      <c r="J177" s="106"/>
      <c r="K177" s="106"/>
      <c r="L177" s="106"/>
      <c r="M177" s="106"/>
    </row>
    <row r="178" spans="1:13" s="107" customFormat="1">
      <c r="A178" s="120"/>
      <c r="B178" s="103"/>
      <c r="C178" s="83"/>
      <c r="D178" s="83"/>
      <c r="E178" s="83"/>
      <c r="F178" s="83"/>
      <c r="G178" s="83"/>
      <c r="H178" s="83"/>
      <c r="I178" s="83"/>
      <c r="J178" s="106"/>
      <c r="K178" s="106"/>
      <c r="L178" s="106"/>
      <c r="M178" s="106"/>
    </row>
    <row r="179" spans="1:13" s="107" customFormat="1">
      <c r="A179" s="120"/>
      <c r="B179" s="103"/>
      <c r="C179" s="83"/>
      <c r="D179" s="83"/>
      <c r="E179" s="83"/>
      <c r="F179" s="83"/>
      <c r="G179" s="83"/>
      <c r="H179" s="83"/>
      <c r="I179" s="83"/>
      <c r="J179" s="106"/>
      <c r="K179" s="106"/>
      <c r="L179" s="106"/>
      <c r="M179" s="106"/>
    </row>
    <row r="180" spans="1:13" s="107" customFormat="1">
      <c r="A180" s="120"/>
      <c r="B180" s="103"/>
      <c r="C180" s="83"/>
      <c r="D180" s="83"/>
      <c r="E180" s="83"/>
      <c r="F180" s="83"/>
      <c r="G180" s="83"/>
      <c r="H180" s="83"/>
      <c r="I180" s="83"/>
      <c r="J180" s="106"/>
      <c r="K180" s="106"/>
      <c r="L180" s="106"/>
      <c r="M180" s="106"/>
    </row>
    <row r="181" spans="1:13" s="89" customFormat="1">
      <c r="A181" s="102"/>
      <c r="B181" s="104"/>
      <c r="C181" s="51"/>
      <c r="E181" s="90"/>
      <c r="F181" s="90"/>
      <c r="G181" s="90"/>
      <c r="H181" s="90"/>
      <c r="I181" s="90"/>
      <c r="J181" s="90"/>
    </row>
    <row r="182" spans="1:13" s="89" customFormat="1">
      <c r="A182" s="296"/>
      <c r="B182" s="297"/>
      <c r="C182" s="297"/>
      <c r="E182" s="90"/>
      <c r="F182" s="90"/>
      <c r="G182" s="90"/>
      <c r="H182" s="90"/>
      <c r="I182" s="90"/>
      <c r="J182" s="90"/>
    </row>
    <row r="183" spans="1:13" s="70" customFormat="1">
      <c r="A183" s="298"/>
      <c r="B183" s="297"/>
      <c r="C183" s="297"/>
      <c r="D183" s="83"/>
      <c r="E183" s="83"/>
      <c r="F183" s="83"/>
      <c r="G183" s="83"/>
      <c r="H183" s="83"/>
      <c r="I183" s="83"/>
      <c r="J183" s="75"/>
      <c r="K183" s="75"/>
      <c r="L183" s="75"/>
      <c r="M183" s="75"/>
    </row>
    <row r="184" spans="1:13" s="70" customFormat="1">
      <c r="A184" s="102"/>
      <c r="B184" s="103"/>
      <c r="C184" s="83"/>
      <c r="D184" s="83"/>
      <c r="E184" s="83"/>
      <c r="F184" s="83"/>
      <c r="G184" s="83"/>
      <c r="H184" s="83"/>
      <c r="I184" s="83"/>
      <c r="J184" s="75"/>
      <c r="K184" s="75"/>
      <c r="L184" s="75"/>
      <c r="M184" s="75"/>
    </row>
    <row r="185" spans="1:13" s="70" customFormat="1">
      <c r="A185" s="102"/>
      <c r="B185" s="103"/>
      <c r="C185" s="83"/>
      <c r="D185" s="83"/>
      <c r="E185" s="83"/>
      <c r="F185" s="83"/>
      <c r="G185" s="83"/>
      <c r="H185" s="83"/>
      <c r="I185" s="83"/>
      <c r="J185" s="75"/>
      <c r="K185" s="75"/>
      <c r="L185" s="75"/>
      <c r="M185" s="75"/>
    </row>
    <row r="186" spans="1:13" s="70" customFormat="1">
      <c r="A186" s="102"/>
      <c r="B186" s="103"/>
      <c r="C186" s="83"/>
      <c r="D186" s="83"/>
      <c r="E186" s="83"/>
      <c r="F186" s="83"/>
      <c r="G186" s="83"/>
      <c r="H186" s="83"/>
      <c r="I186" s="83"/>
      <c r="J186" s="75"/>
      <c r="K186" s="75"/>
      <c r="L186" s="75"/>
      <c r="M186" s="75"/>
    </row>
    <row r="187" spans="1:13" s="48" customFormat="1">
      <c r="A187" s="102"/>
      <c r="B187" s="104"/>
      <c r="C187" s="51"/>
      <c r="E187" s="52"/>
      <c r="F187" s="52"/>
      <c r="G187" s="52"/>
      <c r="H187" s="52"/>
      <c r="I187" s="52"/>
      <c r="J187" s="52"/>
    </row>
    <row r="188" spans="1:13" s="48" customFormat="1">
      <c r="A188" s="105"/>
      <c r="B188" s="104"/>
      <c r="C188" s="51"/>
      <c r="E188" s="52"/>
      <c r="F188" s="52"/>
      <c r="G188" s="52"/>
      <c r="H188" s="52"/>
      <c r="I188" s="52"/>
      <c r="J188" s="52"/>
    </row>
    <row r="189" spans="1:13" s="89" customFormat="1">
      <c r="A189" s="102"/>
      <c r="B189" s="104"/>
      <c r="C189" s="51"/>
      <c r="E189" s="90"/>
      <c r="F189" s="90"/>
      <c r="G189" s="90"/>
      <c r="H189" s="90"/>
      <c r="I189" s="90"/>
      <c r="J189" s="90"/>
    </row>
    <row r="190" spans="1:13" s="89" customFormat="1">
      <c r="A190" s="105"/>
      <c r="B190" s="104"/>
      <c r="C190" s="51"/>
      <c r="E190" s="90"/>
      <c r="F190" s="90"/>
      <c r="G190" s="90"/>
      <c r="H190" s="90"/>
      <c r="I190" s="90"/>
      <c r="J190" s="90"/>
    </row>
    <row r="191" spans="1:13" s="48" customFormat="1">
      <c r="A191" s="102"/>
      <c r="B191" s="104"/>
      <c r="C191" s="51"/>
      <c r="E191" s="52"/>
      <c r="F191" s="52"/>
      <c r="G191" s="52"/>
      <c r="H191" s="52"/>
      <c r="I191" s="52"/>
      <c r="J191" s="52"/>
    </row>
    <row r="192" spans="1:13" s="48" customFormat="1">
      <c r="A192" s="105"/>
      <c r="B192" s="104"/>
      <c r="C192" s="51"/>
      <c r="E192" s="52"/>
      <c r="F192" s="52"/>
      <c r="G192" s="52"/>
      <c r="H192" s="52"/>
      <c r="I192" s="52"/>
      <c r="J192" s="52"/>
    </row>
    <row r="193" spans="1:13" s="89" customFormat="1">
      <c r="A193" s="102"/>
      <c r="B193" s="104"/>
      <c r="C193" s="51"/>
      <c r="E193" s="90"/>
      <c r="F193" s="90"/>
      <c r="G193" s="90"/>
      <c r="H193" s="90"/>
      <c r="I193" s="90"/>
      <c r="J193" s="90"/>
    </row>
    <row r="194" spans="1:13" s="89" customFormat="1">
      <c r="A194" s="105"/>
      <c r="B194" s="104"/>
      <c r="C194" s="51"/>
      <c r="E194" s="90"/>
      <c r="F194" s="90"/>
      <c r="G194" s="90"/>
      <c r="H194" s="90"/>
      <c r="I194" s="90"/>
      <c r="J194" s="90"/>
    </row>
    <row r="195" spans="1:13" s="70" customFormat="1">
      <c r="A195" s="102"/>
      <c r="B195" s="103"/>
      <c r="C195" s="83"/>
      <c r="D195" s="83"/>
      <c r="E195" s="83"/>
      <c r="F195" s="83"/>
      <c r="G195" s="83"/>
      <c r="H195" s="83"/>
      <c r="I195" s="83"/>
      <c r="J195" s="75"/>
      <c r="K195" s="75"/>
      <c r="L195" s="75"/>
      <c r="M195" s="75"/>
    </row>
    <row r="196" spans="1:13" s="70" customFormat="1">
      <c r="A196" s="102"/>
      <c r="B196" s="103"/>
      <c r="C196" s="83"/>
      <c r="D196" s="83"/>
      <c r="E196" s="83"/>
      <c r="F196" s="83"/>
      <c r="G196" s="83"/>
      <c r="H196" s="83"/>
      <c r="I196" s="83"/>
      <c r="J196" s="75"/>
      <c r="K196" s="75"/>
      <c r="L196" s="75"/>
      <c r="M196" s="75"/>
    </row>
    <row r="197" spans="1:13" s="70" customFormat="1">
      <c r="A197" s="102"/>
      <c r="B197" s="103"/>
      <c r="C197" s="83"/>
      <c r="D197" s="83"/>
      <c r="E197" s="83"/>
      <c r="F197" s="83"/>
      <c r="G197" s="83"/>
      <c r="H197" s="83"/>
      <c r="I197" s="83"/>
      <c r="J197" s="75"/>
      <c r="K197" s="75"/>
      <c r="L197" s="75"/>
      <c r="M197" s="75"/>
    </row>
    <row r="198" spans="1:13" s="70" customFormat="1">
      <c r="A198" s="102"/>
      <c r="B198" s="103"/>
      <c r="C198" s="83"/>
      <c r="D198" s="83"/>
      <c r="E198" s="83"/>
      <c r="F198" s="83"/>
      <c r="G198" s="83"/>
      <c r="H198" s="83"/>
      <c r="I198" s="83"/>
      <c r="J198" s="75"/>
      <c r="K198" s="75"/>
      <c r="L198" s="75"/>
      <c r="M198" s="75"/>
    </row>
    <row r="199" spans="1:13" s="48" customFormat="1">
      <c r="A199" s="102"/>
      <c r="B199" s="104"/>
      <c r="C199" s="51"/>
      <c r="E199" s="52"/>
      <c r="F199" s="52"/>
      <c r="G199" s="52"/>
      <c r="H199" s="52"/>
      <c r="I199" s="52"/>
      <c r="J199" s="52"/>
    </row>
    <row r="200" spans="1:13" s="48" customFormat="1">
      <c r="A200" s="105"/>
      <c r="B200" s="104"/>
      <c r="C200" s="51"/>
      <c r="E200" s="52"/>
      <c r="F200" s="52"/>
      <c r="G200" s="52"/>
      <c r="H200" s="52"/>
      <c r="I200" s="52"/>
      <c r="J200" s="52"/>
    </row>
    <row r="201" spans="1:13" s="89" customFormat="1">
      <c r="A201" s="102"/>
      <c r="B201" s="104"/>
      <c r="C201" s="51"/>
      <c r="E201" s="90"/>
      <c r="F201" s="90"/>
      <c r="G201" s="90"/>
      <c r="H201" s="90"/>
      <c r="I201" s="90"/>
      <c r="J201" s="90"/>
    </row>
    <row r="202" spans="1:13" s="89" customFormat="1">
      <c r="A202" s="105"/>
      <c r="B202" s="104"/>
      <c r="C202" s="51"/>
      <c r="E202" s="90"/>
      <c r="F202" s="90"/>
      <c r="G202" s="90"/>
      <c r="H202" s="90"/>
      <c r="I202" s="90"/>
      <c r="J202" s="90"/>
    </row>
    <row r="203" spans="1:13" s="89" customFormat="1">
      <c r="A203" s="102"/>
      <c r="B203" s="104"/>
      <c r="C203" s="51"/>
      <c r="E203" s="90"/>
      <c r="F203" s="90"/>
      <c r="G203" s="90"/>
      <c r="H203" s="90"/>
      <c r="I203" s="90"/>
      <c r="J203" s="90"/>
    </row>
    <row r="204" spans="1:13" s="89" customFormat="1">
      <c r="A204" s="105"/>
      <c r="B204" s="104"/>
      <c r="C204" s="51"/>
      <c r="E204" s="90"/>
      <c r="F204" s="90"/>
      <c r="G204" s="90"/>
      <c r="H204" s="90"/>
      <c r="I204" s="90"/>
      <c r="J204" s="90"/>
    </row>
    <row r="205" spans="1:13" s="48" customFormat="1">
      <c r="A205" s="102"/>
      <c r="B205" s="104"/>
      <c r="C205" s="51"/>
      <c r="E205" s="52"/>
      <c r="F205" s="52"/>
      <c r="G205" s="52"/>
      <c r="H205" s="52"/>
      <c r="I205" s="52"/>
      <c r="J205" s="52"/>
    </row>
    <row r="206" spans="1:13" s="48" customFormat="1">
      <c r="A206" s="105"/>
      <c r="B206" s="104"/>
      <c r="C206" s="51"/>
      <c r="E206" s="52"/>
      <c r="F206" s="52"/>
      <c r="G206" s="52"/>
      <c r="H206" s="52"/>
      <c r="I206" s="52"/>
      <c r="J206" s="52"/>
    </row>
    <row r="207" spans="1:13" s="89" customFormat="1">
      <c r="A207" s="102"/>
      <c r="B207" s="104"/>
      <c r="C207" s="51"/>
      <c r="E207" s="90"/>
      <c r="F207" s="90"/>
      <c r="G207" s="90"/>
      <c r="H207" s="90"/>
      <c r="I207" s="90"/>
      <c r="J207" s="90"/>
    </row>
    <row r="208" spans="1:13" s="89" customFormat="1">
      <c r="A208" s="105"/>
      <c r="B208" s="104"/>
      <c r="C208" s="51"/>
      <c r="E208" s="90"/>
      <c r="F208" s="90"/>
      <c r="G208" s="90"/>
      <c r="H208" s="90"/>
      <c r="I208" s="90"/>
      <c r="J208" s="90"/>
    </row>
    <row r="209" spans="1:13" s="70" customFormat="1">
      <c r="A209" s="102"/>
      <c r="B209" s="103"/>
      <c r="C209" s="83"/>
      <c r="D209" s="83"/>
      <c r="E209" s="83"/>
      <c r="F209" s="83"/>
      <c r="G209" s="83"/>
      <c r="H209" s="83"/>
      <c r="I209" s="83"/>
      <c r="J209" s="75"/>
      <c r="K209" s="75"/>
      <c r="L209" s="75"/>
      <c r="M209" s="75"/>
    </row>
    <row r="210" spans="1:13" s="70" customFormat="1">
      <c r="A210" s="102"/>
      <c r="B210" s="103"/>
      <c r="C210" s="83"/>
      <c r="D210" s="83"/>
      <c r="E210" s="83"/>
      <c r="F210" s="83"/>
      <c r="G210" s="83"/>
      <c r="H210" s="83"/>
      <c r="I210" s="83"/>
      <c r="J210" s="75"/>
      <c r="K210" s="75"/>
      <c r="L210" s="75"/>
      <c r="M210" s="75"/>
    </row>
    <row r="211" spans="1:13" s="70" customFormat="1">
      <c r="A211" s="102"/>
      <c r="B211" s="103"/>
      <c r="C211" s="83"/>
      <c r="D211" s="83"/>
      <c r="E211" s="83"/>
      <c r="F211" s="83"/>
      <c r="G211" s="83"/>
      <c r="H211" s="83"/>
      <c r="I211" s="83"/>
      <c r="J211" s="75"/>
      <c r="K211" s="75"/>
      <c r="L211" s="75"/>
      <c r="M211" s="75"/>
    </row>
    <row r="212" spans="1:13" s="70" customFormat="1">
      <c r="A212" s="102"/>
      <c r="B212" s="103"/>
      <c r="C212" s="83"/>
      <c r="D212" s="83"/>
      <c r="E212" s="83"/>
      <c r="F212" s="83"/>
      <c r="G212" s="83"/>
      <c r="H212" s="83"/>
      <c r="I212" s="83"/>
      <c r="J212" s="75"/>
      <c r="K212" s="75"/>
      <c r="L212" s="75"/>
      <c r="M212" s="75"/>
    </row>
    <row r="213" spans="1:13" s="48" customFormat="1">
      <c r="A213" s="102"/>
      <c r="B213" s="104"/>
      <c r="C213" s="51"/>
      <c r="E213" s="52"/>
      <c r="F213" s="52"/>
      <c r="G213" s="52"/>
      <c r="H213" s="52"/>
      <c r="I213" s="52"/>
      <c r="J213" s="52"/>
    </row>
    <row r="214" spans="1:13" s="48" customFormat="1">
      <c r="A214" s="105"/>
      <c r="B214" s="104"/>
      <c r="C214" s="51"/>
      <c r="E214" s="52"/>
      <c r="F214" s="52"/>
      <c r="G214" s="52"/>
      <c r="H214" s="52"/>
      <c r="I214" s="52"/>
      <c r="J214" s="52"/>
    </row>
    <row r="215" spans="1:13" s="89" customFormat="1">
      <c r="A215" s="102"/>
      <c r="B215" s="104"/>
      <c r="C215" s="51"/>
      <c r="E215" s="90"/>
      <c r="F215" s="90"/>
      <c r="G215" s="90"/>
      <c r="H215" s="90"/>
      <c r="I215" s="90"/>
      <c r="J215" s="90"/>
    </row>
    <row r="216" spans="1:13" s="89" customFormat="1">
      <c r="A216" s="105"/>
      <c r="B216" s="104"/>
      <c r="C216" s="51"/>
      <c r="E216" s="90"/>
      <c r="F216" s="90"/>
      <c r="G216" s="90"/>
      <c r="H216" s="90"/>
      <c r="I216" s="90"/>
      <c r="J216" s="90"/>
    </row>
  </sheetData>
  <mergeCells count="14">
    <mergeCell ref="A182:C182"/>
    <mergeCell ref="A183:C183"/>
    <mergeCell ref="A162:C162"/>
    <mergeCell ref="A55:C55"/>
    <mergeCell ref="A91:A92"/>
    <mergeCell ref="A103:C103"/>
    <mergeCell ref="A134:C134"/>
    <mergeCell ref="A121:C121"/>
    <mergeCell ref="A147:C147"/>
    <mergeCell ref="B1:C1"/>
    <mergeCell ref="B2:C2"/>
    <mergeCell ref="A8:C9"/>
    <mergeCell ref="C11:C14"/>
    <mergeCell ref="A68:C68"/>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dimension ref="A1:BA187"/>
  <sheetViews>
    <sheetView topLeftCell="A76" workbookViewId="0">
      <selection activeCell="J36" sqref="J36"/>
    </sheetView>
  </sheetViews>
  <sheetFormatPr defaultRowHeight="12.75"/>
  <cols>
    <col min="1" max="1" width="60" customWidth="1"/>
    <col min="2" max="2" width="6.85546875" style="131" customWidth="1"/>
    <col min="3" max="3" width="17" customWidth="1"/>
    <col min="4" max="4" width="0" style="48" hidden="1" customWidth="1"/>
    <col min="6" max="9" width="0" hidden="1" customWidth="1"/>
  </cols>
  <sheetData>
    <row r="1" spans="1:3">
      <c r="A1" s="19"/>
      <c r="B1" s="280" t="s">
        <v>18</v>
      </c>
      <c r="C1" s="281"/>
    </row>
    <row r="2" spans="1:3">
      <c r="A2" s="19" t="s">
        <v>11</v>
      </c>
      <c r="B2" s="280" t="s">
        <v>33</v>
      </c>
      <c r="C2" s="281"/>
    </row>
    <row r="3" spans="1:3">
      <c r="A3" s="130" t="s">
        <v>3</v>
      </c>
    </row>
    <row r="4" spans="1:3">
      <c r="A4" t="s">
        <v>4</v>
      </c>
    </row>
    <row r="8" spans="1:3">
      <c r="A8" s="282" t="s">
        <v>32</v>
      </c>
      <c r="B8" s="282"/>
      <c r="C8" s="282"/>
    </row>
    <row r="9" spans="1:3">
      <c r="A9" s="282"/>
      <c r="B9" s="282"/>
      <c r="C9" s="282"/>
    </row>
    <row r="10" spans="1:3">
      <c r="B10" s="2"/>
      <c r="C10" s="47" t="s">
        <v>12</v>
      </c>
    </row>
    <row r="11" spans="1:3">
      <c r="A11" s="9" t="s">
        <v>5</v>
      </c>
      <c r="B11" s="6" t="s">
        <v>0</v>
      </c>
      <c r="C11" s="283" t="s">
        <v>38</v>
      </c>
    </row>
    <row r="12" spans="1:3">
      <c r="A12" s="3" t="s">
        <v>6</v>
      </c>
      <c r="B12" s="7"/>
      <c r="C12" s="284"/>
    </row>
    <row r="13" spans="1:3">
      <c r="A13" s="3" t="s">
        <v>7</v>
      </c>
      <c r="B13" s="7"/>
      <c r="C13" s="284"/>
    </row>
    <row r="14" spans="1:3">
      <c r="A14" s="4"/>
      <c r="B14" s="8"/>
      <c r="C14" s="285"/>
    </row>
    <row r="15" spans="1:3">
      <c r="A15" s="5">
        <v>0</v>
      </c>
      <c r="B15" s="5">
        <v>1</v>
      </c>
      <c r="C15" s="8">
        <v>2</v>
      </c>
    </row>
    <row r="16" spans="1:3" ht="15.75">
      <c r="A16" s="43" t="s">
        <v>13</v>
      </c>
      <c r="B16" s="21" t="s">
        <v>1</v>
      </c>
      <c r="C16" s="61">
        <f>C18+C22</f>
        <v>973</v>
      </c>
    </row>
    <row r="17" spans="1:12">
      <c r="A17" s="20"/>
      <c r="B17" s="22" t="s">
        <v>2</v>
      </c>
      <c r="C17" s="61">
        <f>C19+C23</f>
        <v>973</v>
      </c>
    </row>
    <row r="18" spans="1:12">
      <c r="A18" s="30" t="s">
        <v>22</v>
      </c>
      <c r="B18" s="17" t="s">
        <v>1</v>
      </c>
      <c r="C18" s="23">
        <f>C20</f>
        <v>563</v>
      </c>
    </row>
    <row r="19" spans="1:12">
      <c r="A19" s="14" t="s">
        <v>9</v>
      </c>
      <c r="B19" s="18" t="s">
        <v>2</v>
      </c>
      <c r="C19" s="23">
        <f>C21</f>
        <v>563</v>
      </c>
    </row>
    <row r="20" spans="1:12" ht="25.5">
      <c r="A20" s="138" t="s">
        <v>67</v>
      </c>
      <c r="B20" s="17" t="s">
        <v>1</v>
      </c>
      <c r="C20" s="23">
        <f>C48</f>
        <v>563</v>
      </c>
    </row>
    <row r="21" spans="1:12">
      <c r="A21" s="139"/>
      <c r="B21" s="18" t="s">
        <v>2</v>
      </c>
      <c r="C21" s="23">
        <f>C49</f>
        <v>563</v>
      </c>
    </row>
    <row r="22" spans="1:12">
      <c r="A22" s="140" t="s">
        <v>49</v>
      </c>
      <c r="B22" s="17" t="s">
        <v>1</v>
      </c>
      <c r="C22" s="23">
        <f>C24</f>
        <v>410</v>
      </c>
    </row>
    <row r="23" spans="1:12">
      <c r="A23" s="141" t="s">
        <v>9</v>
      </c>
      <c r="B23" s="18" t="s">
        <v>2</v>
      </c>
      <c r="C23" s="23">
        <f>C25</f>
        <v>410</v>
      </c>
    </row>
    <row r="24" spans="1:12">
      <c r="A24" s="16" t="s">
        <v>10</v>
      </c>
      <c r="B24" s="13" t="s">
        <v>1</v>
      </c>
      <c r="C24" s="23">
        <f>C26+C34</f>
        <v>410</v>
      </c>
    </row>
    <row r="25" spans="1:12">
      <c r="A25" s="15"/>
      <c r="B25" s="12" t="s">
        <v>2</v>
      </c>
      <c r="C25" s="23">
        <f>C27+C35</f>
        <v>410</v>
      </c>
    </row>
    <row r="26" spans="1:12">
      <c r="A26" s="55" t="s">
        <v>14</v>
      </c>
      <c r="B26" s="13" t="s">
        <v>1</v>
      </c>
      <c r="C26" s="23">
        <f>C28+C32</f>
        <v>11</v>
      </c>
    </row>
    <row r="27" spans="1:12">
      <c r="A27" s="64"/>
      <c r="B27" s="65" t="s">
        <v>2</v>
      </c>
      <c r="C27" s="23">
        <f>C29+C31+C33</f>
        <v>11</v>
      </c>
    </row>
    <row r="28" spans="1:12">
      <c r="A28" s="27" t="s">
        <v>17</v>
      </c>
      <c r="B28" s="13" t="s">
        <v>1</v>
      </c>
      <c r="C28" s="23">
        <f>C61</f>
        <v>50</v>
      </c>
    </row>
    <row r="29" spans="1:12">
      <c r="A29" s="27"/>
      <c r="B29" s="10" t="s">
        <v>2</v>
      </c>
      <c r="C29" s="66">
        <f>C62</f>
        <v>50</v>
      </c>
    </row>
    <row r="30" spans="1:12">
      <c r="A30" s="40" t="s">
        <v>26</v>
      </c>
      <c r="B30" s="13" t="s">
        <v>1</v>
      </c>
      <c r="C30" s="41">
        <v>0</v>
      </c>
      <c r="L30" s="48"/>
    </row>
    <row r="31" spans="1:12">
      <c r="A31" s="33"/>
      <c r="B31" s="12" t="s">
        <v>2</v>
      </c>
      <c r="C31" s="41">
        <v>0</v>
      </c>
      <c r="L31" s="48"/>
    </row>
    <row r="32" spans="1:12">
      <c r="A32" s="27" t="s">
        <v>25</v>
      </c>
      <c r="B32" s="10" t="s">
        <v>1</v>
      </c>
      <c r="C32" s="23">
        <f>C65</f>
        <v>-39</v>
      </c>
      <c r="L32" s="48"/>
    </row>
    <row r="33" spans="1:12">
      <c r="A33" s="11"/>
      <c r="B33" s="12" t="s">
        <v>2</v>
      </c>
      <c r="C33" s="23">
        <f>C66</f>
        <v>-39</v>
      </c>
      <c r="L33" s="48"/>
    </row>
    <row r="34" spans="1:12">
      <c r="A34" s="27" t="s">
        <v>31</v>
      </c>
      <c r="B34" s="10" t="s">
        <v>1</v>
      </c>
      <c r="C34" s="23">
        <f>C67</f>
        <v>399</v>
      </c>
      <c r="L34" s="48"/>
    </row>
    <row r="35" spans="1:12">
      <c r="A35" s="11"/>
      <c r="B35" s="12" t="s">
        <v>2</v>
      </c>
      <c r="C35" s="23">
        <f>C68</f>
        <v>399</v>
      </c>
    </row>
    <row r="36" spans="1:12">
      <c r="A36" s="309" t="s">
        <v>35</v>
      </c>
      <c r="B36" s="310"/>
      <c r="C36" s="311"/>
    </row>
    <row r="37" spans="1:12">
      <c r="A37" s="143" t="s">
        <v>15</v>
      </c>
      <c r="B37" s="17" t="s">
        <v>1</v>
      </c>
      <c r="C37" s="23">
        <f>C39</f>
        <v>563</v>
      </c>
    </row>
    <row r="38" spans="1:12">
      <c r="A38" s="144" t="s">
        <v>16</v>
      </c>
      <c r="B38" s="18" t="s">
        <v>2</v>
      </c>
      <c r="C38" s="23">
        <f>C40</f>
        <v>563</v>
      </c>
    </row>
    <row r="39" spans="1:12">
      <c r="A39" s="42" t="s">
        <v>28</v>
      </c>
      <c r="B39" s="17" t="s">
        <v>1</v>
      </c>
      <c r="C39" s="23">
        <f>C41</f>
        <v>563</v>
      </c>
    </row>
    <row r="40" spans="1:12">
      <c r="A40" s="14" t="s">
        <v>21</v>
      </c>
      <c r="B40" s="18" t="s">
        <v>2</v>
      </c>
      <c r="C40" s="23">
        <f>C42</f>
        <v>563</v>
      </c>
    </row>
    <row r="41" spans="1:12" ht="25.5">
      <c r="A41" s="138" t="s">
        <v>67</v>
      </c>
      <c r="B41" s="17" t="s">
        <v>1</v>
      </c>
      <c r="C41" s="23">
        <f>C48</f>
        <v>563</v>
      </c>
    </row>
    <row r="42" spans="1:12">
      <c r="A42" s="11"/>
      <c r="B42" s="18" t="s">
        <v>2</v>
      </c>
      <c r="C42" s="23">
        <f>C49</f>
        <v>563</v>
      </c>
    </row>
    <row r="43" spans="1:12">
      <c r="A43" s="307" t="s">
        <v>19</v>
      </c>
      <c r="B43" s="308"/>
      <c r="C43" s="308"/>
    </row>
    <row r="44" spans="1:12">
      <c r="A44" s="143" t="s">
        <v>15</v>
      </c>
      <c r="B44" s="17" t="s">
        <v>1</v>
      </c>
      <c r="C44" s="23">
        <f t="shared" ref="C44:C49" si="0">C46</f>
        <v>563</v>
      </c>
    </row>
    <row r="45" spans="1:12">
      <c r="A45" s="144" t="s">
        <v>16</v>
      </c>
      <c r="B45" s="18" t="s">
        <v>2</v>
      </c>
      <c r="C45" s="23">
        <f t="shared" si="0"/>
        <v>563</v>
      </c>
    </row>
    <row r="46" spans="1:12">
      <c r="A46" s="142" t="s">
        <v>20</v>
      </c>
      <c r="B46" s="17" t="s">
        <v>1</v>
      </c>
      <c r="C46" s="23">
        <f t="shared" si="0"/>
        <v>563</v>
      </c>
    </row>
    <row r="47" spans="1:12">
      <c r="A47" s="71" t="s">
        <v>21</v>
      </c>
      <c r="B47" s="18" t="s">
        <v>2</v>
      </c>
      <c r="C47" s="23">
        <f t="shared" si="0"/>
        <v>563</v>
      </c>
    </row>
    <row r="48" spans="1:12" ht="25.5">
      <c r="A48" s="138" t="s">
        <v>67</v>
      </c>
      <c r="B48" s="17" t="s">
        <v>1</v>
      </c>
      <c r="C48" s="23">
        <f t="shared" si="0"/>
        <v>563</v>
      </c>
    </row>
    <row r="49" spans="1:53">
      <c r="A49" s="11"/>
      <c r="B49" s="18" t="s">
        <v>2</v>
      </c>
      <c r="C49" s="23">
        <f t="shared" si="0"/>
        <v>563</v>
      </c>
    </row>
    <row r="50" spans="1:53">
      <c r="A50" s="25" t="s">
        <v>68</v>
      </c>
      <c r="B50" s="17" t="s">
        <v>1</v>
      </c>
      <c r="C50" s="23">
        <v>563</v>
      </c>
    </row>
    <row r="51" spans="1:53">
      <c r="A51" s="11"/>
      <c r="B51" s="18" t="s">
        <v>2</v>
      </c>
      <c r="C51" s="23">
        <v>563</v>
      </c>
    </row>
    <row r="52" spans="1:53" s="56" customFormat="1">
      <c r="A52" s="286" t="s">
        <v>8</v>
      </c>
      <c r="B52" s="287"/>
      <c r="C52" s="28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s="48" customFormat="1" ht="15">
      <c r="A53" s="60" t="s">
        <v>13</v>
      </c>
      <c r="B53" s="34" t="s">
        <v>1</v>
      </c>
      <c r="C53" s="35">
        <f>C55</f>
        <v>410</v>
      </c>
    </row>
    <row r="54" spans="1:53" s="48" customFormat="1">
      <c r="A54" s="14" t="s">
        <v>9</v>
      </c>
      <c r="B54" s="36" t="s">
        <v>2</v>
      </c>
      <c r="C54" s="35">
        <f>C56</f>
        <v>410</v>
      </c>
    </row>
    <row r="55" spans="1:53" s="48" customFormat="1">
      <c r="A55" s="30" t="s">
        <v>49</v>
      </c>
      <c r="B55" s="28" t="s">
        <v>1</v>
      </c>
      <c r="C55" s="67">
        <f>C57</f>
        <v>410</v>
      </c>
    </row>
    <row r="56" spans="1:53" s="48" customFormat="1">
      <c r="A56" s="14" t="s">
        <v>9</v>
      </c>
      <c r="B56" s="18" t="s">
        <v>2</v>
      </c>
      <c r="C56" s="67">
        <f>C58</f>
        <v>410</v>
      </c>
    </row>
    <row r="57" spans="1:53" s="48" customFormat="1">
      <c r="A57" s="74" t="s">
        <v>10</v>
      </c>
      <c r="B57" s="13" t="s">
        <v>1</v>
      </c>
      <c r="C57" s="67">
        <f>C59+C67+C65</f>
        <v>410</v>
      </c>
    </row>
    <row r="58" spans="1:53" s="48" customFormat="1">
      <c r="A58" s="15"/>
      <c r="B58" s="12" t="s">
        <v>2</v>
      </c>
      <c r="C58" s="67">
        <f>C60+C68+C66</f>
        <v>410</v>
      </c>
    </row>
    <row r="59" spans="1:53" s="48" customFormat="1">
      <c r="A59" s="25" t="s">
        <v>14</v>
      </c>
      <c r="B59" s="10" t="s">
        <v>1</v>
      </c>
      <c r="C59" s="67">
        <f>C61</f>
        <v>50</v>
      </c>
    </row>
    <row r="60" spans="1:53" s="48" customFormat="1">
      <c r="A60" s="11"/>
      <c r="B60" s="12" t="s">
        <v>2</v>
      </c>
      <c r="C60" s="67">
        <f>C62</f>
        <v>50</v>
      </c>
    </row>
    <row r="61" spans="1:53" s="48" customFormat="1">
      <c r="A61" s="27" t="s">
        <v>17</v>
      </c>
      <c r="B61" s="10" t="s">
        <v>1</v>
      </c>
      <c r="C61" s="67">
        <f>C79</f>
        <v>50</v>
      </c>
    </row>
    <row r="62" spans="1:53" s="48" customFormat="1">
      <c r="A62" s="27"/>
      <c r="B62" s="10" t="s">
        <v>2</v>
      </c>
      <c r="C62" s="67">
        <f>C80</f>
        <v>50</v>
      </c>
    </row>
    <row r="63" spans="1:53" s="48" customFormat="1">
      <c r="A63" s="38" t="s">
        <v>26</v>
      </c>
      <c r="B63" s="13" t="s">
        <v>1</v>
      </c>
      <c r="C63" s="67">
        <v>0</v>
      </c>
    </row>
    <row r="64" spans="1:53" s="48" customFormat="1">
      <c r="A64" s="14"/>
      <c r="B64" s="12" t="s">
        <v>2</v>
      </c>
      <c r="C64" s="23">
        <v>0</v>
      </c>
      <c r="D64" s="52"/>
      <c r="E64" s="52"/>
      <c r="F64" s="52"/>
      <c r="G64" s="52"/>
      <c r="H64" s="52"/>
      <c r="I64" s="52"/>
    </row>
    <row r="65" spans="1:16" s="48" customFormat="1">
      <c r="A65" s="38" t="s">
        <v>25</v>
      </c>
      <c r="B65" s="13" t="s">
        <v>1</v>
      </c>
      <c r="C65" s="23">
        <f>C129</f>
        <v>-39</v>
      </c>
      <c r="D65" s="51"/>
      <c r="E65" s="51"/>
      <c r="F65" s="51"/>
      <c r="G65" s="51"/>
      <c r="H65" s="51"/>
      <c r="I65" s="51"/>
      <c r="K65" s="52"/>
      <c r="L65" s="52"/>
      <c r="M65" s="52"/>
      <c r="N65" s="52"/>
      <c r="O65" s="52"/>
      <c r="P65" s="52"/>
    </row>
    <row r="66" spans="1:16" s="48" customFormat="1">
      <c r="A66" s="11"/>
      <c r="B66" s="12" t="s">
        <v>2</v>
      </c>
      <c r="C66" s="23">
        <f>C130</f>
        <v>-39</v>
      </c>
      <c r="D66" s="51"/>
      <c r="E66" s="51"/>
      <c r="F66" s="51"/>
      <c r="G66" s="51"/>
      <c r="H66" s="51"/>
      <c r="I66" s="51"/>
      <c r="K66" s="52"/>
      <c r="L66" s="52"/>
      <c r="M66" s="52"/>
      <c r="N66" s="52"/>
      <c r="O66" s="52"/>
      <c r="P66" s="52"/>
    </row>
    <row r="67" spans="1:16" s="48" customFormat="1">
      <c r="A67" s="38" t="s">
        <v>31</v>
      </c>
      <c r="B67" s="10" t="s">
        <v>1</v>
      </c>
      <c r="C67" s="23">
        <f>C157</f>
        <v>399</v>
      </c>
      <c r="D67" s="51"/>
      <c r="E67" s="51"/>
      <c r="F67" s="51"/>
      <c r="G67" s="51"/>
      <c r="H67" s="51"/>
      <c r="I67" s="51"/>
      <c r="K67" s="52"/>
      <c r="L67" s="52"/>
      <c r="M67" s="52"/>
      <c r="N67" s="52"/>
      <c r="O67" s="52"/>
      <c r="P67" s="52"/>
    </row>
    <row r="68" spans="1:16" s="48" customFormat="1">
      <c r="A68" s="11"/>
      <c r="B68" s="12" t="s">
        <v>2</v>
      </c>
      <c r="C68" s="23">
        <f>C158</f>
        <v>399</v>
      </c>
      <c r="D68" s="51"/>
      <c r="E68" s="51"/>
      <c r="F68" s="51"/>
      <c r="G68" s="51"/>
      <c r="H68" s="51"/>
      <c r="I68" s="51"/>
      <c r="K68" s="52"/>
      <c r="L68" s="52"/>
      <c r="M68" s="52"/>
      <c r="N68" s="52"/>
      <c r="O68" s="52"/>
      <c r="P68" s="52"/>
    </row>
    <row r="69" spans="1:16" s="48" customFormat="1">
      <c r="A69" s="94" t="s">
        <v>34</v>
      </c>
      <c r="B69" s="17" t="s">
        <v>1</v>
      </c>
      <c r="C69" s="23">
        <f>C71</f>
        <v>50</v>
      </c>
      <c r="D69" s="51"/>
      <c r="E69" s="51"/>
      <c r="F69" s="51"/>
      <c r="G69" s="51"/>
      <c r="H69" s="51"/>
      <c r="I69" s="51"/>
      <c r="K69" s="52"/>
      <c r="L69" s="52"/>
      <c r="M69" s="52"/>
      <c r="N69" s="52"/>
      <c r="O69" s="52"/>
      <c r="P69" s="52"/>
    </row>
    <row r="70" spans="1:16" s="48" customFormat="1">
      <c r="A70" s="76" t="s">
        <v>15</v>
      </c>
      <c r="B70" s="18" t="s">
        <v>2</v>
      </c>
      <c r="C70" s="23">
        <f>C72</f>
        <v>50</v>
      </c>
      <c r="D70" s="51"/>
      <c r="E70" s="51"/>
      <c r="F70" s="51"/>
      <c r="G70" s="51"/>
      <c r="H70" s="51"/>
      <c r="I70" s="51"/>
      <c r="K70" s="52"/>
      <c r="L70" s="52"/>
      <c r="M70" s="52"/>
      <c r="N70" s="52"/>
      <c r="O70" s="52"/>
      <c r="P70" s="52"/>
    </row>
    <row r="71" spans="1:16" s="48" customFormat="1">
      <c r="A71" s="95" t="s">
        <v>23</v>
      </c>
      <c r="B71" s="17" t="s">
        <v>1</v>
      </c>
      <c r="C71" s="45">
        <f>C75</f>
        <v>50</v>
      </c>
    </row>
    <row r="72" spans="1:16" s="48" customFormat="1">
      <c r="A72" s="53"/>
      <c r="B72" s="18" t="s">
        <v>2</v>
      </c>
      <c r="C72" s="45">
        <f>C76</f>
        <v>50</v>
      </c>
      <c r="D72" s="52"/>
      <c r="E72" s="52"/>
      <c r="F72" s="52"/>
      <c r="G72" s="52"/>
      <c r="H72" s="52"/>
      <c r="I72" s="52"/>
    </row>
    <row r="73" spans="1:16" s="48" customFormat="1">
      <c r="A73" s="30" t="s">
        <v>49</v>
      </c>
      <c r="B73" s="28" t="s">
        <v>1</v>
      </c>
      <c r="C73" s="67">
        <f>C75</f>
        <v>50</v>
      </c>
      <c r="D73" s="51"/>
      <c r="E73" s="51"/>
      <c r="F73" s="51"/>
      <c r="G73" s="51"/>
      <c r="H73" s="51"/>
      <c r="I73" s="51"/>
      <c r="K73" s="52"/>
      <c r="L73" s="52"/>
      <c r="M73" s="52"/>
      <c r="N73" s="52"/>
      <c r="O73" s="52"/>
      <c r="P73" s="52"/>
    </row>
    <row r="74" spans="1:16" s="48" customFormat="1">
      <c r="A74" s="14" t="s">
        <v>9</v>
      </c>
      <c r="B74" s="28" t="s">
        <v>2</v>
      </c>
      <c r="C74" s="67">
        <f>C76</f>
        <v>50</v>
      </c>
      <c r="D74" s="51"/>
      <c r="E74" s="51"/>
      <c r="F74" s="51"/>
      <c r="G74" s="51"/>
      <c r="H74" s="51"/>
      <c r="I74" s="51"/>
      <c r="K74" s="52"/>
      <c r="L74" s="52"/>
      <c r="M74" s="52"/>
      <c r="N74" s="52"/>
      <c r="O74" s="52"/>
      <c r="P74" s="52"/>
    </row>
    <row r="75" spans="1:16" s="59" customFormat="1">
      <c r="A75" s="274" t="s">
        <v>10</v>
      </c>
      <c r="B75" s="17" t="s">
        <v>1</v>
      </c>
      <c r="C75" s="32">
        <f>C77+C85</f>
        <v>50</v>
      </c>
    </row>
    <row r="76" spans="1:16" s="59" customFormat="1">
      <c r="A76" s="275"/>
      <c r="B76" s="96" t="s">
        <v>2</v>
      </c>
      <c r="C76" s="32">
        <f>C78+C86</f>
        <v>50</v>
      </c>
    </row>
    <row r="77" spans="1:16" s="59" customFormat="1">
      <c r="A77" s="44" t="s">
        <v>24</v>
      </c>
      <c r="B77" s="17" t="s">
        <v>1</v>
      </c>
      <c r="C77" s="23">
        <f>C79</f>
        <v>50</v>
      </c>
    </row>
    <row r="78" spans="1:16" s="59" customFormat="1">
      <c r="A78" s="14"/>
      <c r="B78" s="18" t="s">
        <v>2</v>
      </c>
      <c r="C78" s="23">
        <f>C80</f>
        <v>50</v>
      </c>
    </row>
    <row r="79" spans="1:16" s="59" customFormat="1">
      <c r="A79" s="29" t="s">
        <v>17</v>
      </c>
      <c r="B79" s="28" t="s">
        <v>1</v>
      </c>
      <c r="C79" s="23">
        <f>C96</f>
        <v>50</v>
      </c>
    </row>
    <row r="80" spans="1:16" s="59" customFormat="1">
      <c r="A80" s="11"/>
      <c r="B80" s="18" t="s">
        <v>2</v>
      </c>
      <c r="C80" s="23">
        <f>C97</f>
        <v>50</v>
      </c>
    </row>
    <row r="81" spans="1:16" s="48" customFormat="1">
      <c r="A81" s="38" t="s">
        <v>26</v>
      </c>
      <c r="B81" s="17" t="s">
        <v>1</v>
      </c>
      <c r="C81" s="23">
        <v>0</v>
      </c>
    </row>
    <row r="82" spans="1:16" s="48" customFormat="1">
      <c r="A82" s="14"/>
      <c r="B82" s="18" t="s">
        <v>2</v>
      </c>
      <c r="C82" s="23">
        <v>0</v>
      </c>
    </row>
    <row r="83" spans="1:16" s="48" customFormat="1">
      <c r="A83" s="38" t="s">
        <v>25</v>
      </c>
      <c r="B83" s="28" t="s">
        <v>1</v>
      </c>
      <c r="C83" s="23">
        <f>C85</f>
        <v>0</v>
      </c>
    </row>
    <row r="84" spans="1:16" s="48" customFormat="1">
      <c r="A84" s="11"/>
      <c r="B84" s="18" t="s">
        <v>2</v>
      </c>
      <c r="C84" s="23">
        <f>C86</f>
        <v>0</v>
      </c>
    </row>
    <row r="85" spans="1:16" s="48" customFormat="1">
      <c r="A85" s="38" t="s">
        <v>31</v>
      </c>
      <c r="B85" s="17" t="s">
        <v>1</v>
      </c>
      <c r="C85" s="23">
        <v>0</v>
      </c>
      <c r="D85" s="51"/>
      <c r="E85" s="51"/>
      <c r="F85" s="51"/>
      <c r="G85" s="51"/>
      <c r="H85" s="51"/>
      <c r="I85" s="51"/>
      <c r="K85" s="52"/>
      <c r="L85" s="52"/>
      <c r="M85" s="52"/>
      <c r="N85" s="52"/>
      <c r="O85" s="52"/>
      <c r="P85" s="52"/>
    </row>
    <row r="86" spans="1:16" s="48" customFormat="1">
      <c r="A86" s="11"/>
      <c r="B86" s="18" t="s">
        <v>2</v>
      </c>
      <c r="C86" s="23">
        <v>0</v>
      </c>
      <c r="D86" s="51"/>
      <c r="E86" s="51"/>
      <c r="F86" s="51"/>
      <c r="G86" s="51"/>
      <c r="H86" s="51"/>
      <c r="I86" s="51"/>
      <c r="K86" s="52"/>
      <c r="L86" s="52"/>
      <c r="M86" s="52"/>
      <c r="N86" s="52"/>
      <c r="O86" s="52"/>
      <c r="P86" s="52"/>
    </row>
    <row r="87" spans="1:16" s="48" customFormat="1">
      <c r="A87" s="276" t="s">
        <v>48</v>
      </c>
      <c r="B87" s="277"/>
      <c r="C87" s="277"/>
    </row>
    <row r="88" spans="1:16" s="48" customFormat="1">
      <c r="A88" s="25" t="s">
        <v>15</v>
      </c>
      <c r="B88" s="17" t="s">
        <v>1</v>
      </c>
      <c r="C88" s="50">
        <f t="shared" ref="C88:C95" si="1">C90</f>
        <v>50</v>
      </c>
      <c r="E88" s="52"/>
      <c r="F88" s="52"/>
      <c r="G88" s="52"/>
      <c r="H88" s="52"/>
      <c r="I88" s="52"/>
      <c r="J88" s="52"/>
    </row>
    <row r="89" spans="1:16" s="48" customFormat="1">
      <c r="A89" s="26" t="s">
        <v>16</v>
      </c>
      <c r="B89" s="18" t="s">
        <v>2</v>
      </c>
      <c r="C89" s="50">
        <f t="shared" si="1"/>
        <v>50</v>
      </c>
      <c r="E89" s="52"/>
      <c r="F89" s="52"/>
      <c r="G89" s="52"/>
      <c r="H89" s="52"/>
      <c r="I89" s="52"/>
      <c r="J89" s="52"/>
    </row>
    <row r="90" spans="1:16" s="48" customFormat="1">
      <c r="A90" s="30" t="s">
        <v>49</v>
      </c>
      <c r="B90" s="17" t="s">
        <v>1</v>
      </c>
      <c r="C90" s="23">
        <f t="shared" si="1"/>
        <v>50</v>
      </c>
      <c r="D90" s="51"/>
      <c r="E90" s="51"/>
      <c r="F90" s="51"/>
      <c r="G90" s="51"/>
      <c r="H90" s="51"/>
      <c r="I90" s="51"/>
      <c r="K90" s="52"/>
      <c r="L90" s="52"/>
      <c r="M90" s="52"/>
      <c r="N90" s="52"/>
      <c r="O90" s="52"/>
      <c r="P90" s="52"/>
    </row>
    <row r="91" spans="1:16" s="48" customFormat="1">
      <c r="A91" s="14" t="s">
        <v>9</v>
      </c>
      <c r="B91" s="18" t="s">
        <v>2</v>
      </c>
      <c r="C91" s="23">
        <f t="shared" si="1"/>
        <v>50</v>
      </c>
      <c r="D91" s="51"/>
      <c r="E91" s="51"/>
      <c r="F91" s="51"/>
      <c r="G91" s="51"/>
      <c r="H91" s="51"/>
      <c r="I91" s="51"/>
      <c r="K91" s="52"/>
      <c r="L91" s="52"/>
      <c r="M91" s="52"/>
      <c r="N91" s="52"/>
      <c r="O91" s="52"/>
      <c r="P91" s="52"/>
    </row>
    <row r="92" spans="1:16" s="48" customFormat="1">
      <c r="A92" s="87" t="s">
        <v>10</v>
      </c>
      <c r="B92" s="28" t="s">
        <v>1</v>
      </c>
      <c r="C92" s="23">
        <f t="shared" si="1"/>
        <v>50</v>
      </c>
      <c r="D92" s="51"/>
      <c r="E92" s="51"/>
      <c r="F92" s="51"/>
      <c r="G92" s="51"/>
      <c r="H92" s="51"/>
      <c r="I92" s="51"/>
      <c r="K92" s="52"/>
      <c r="L92" s="52"/>
      <c r="M92" s="52"/>
      <c r="N92" s="52"/>
      <c r="O92" s="52"/>
      <c r="P92" s="52"/>
    </row>
    <row r="93" spans="1:16" s="48" customFormat="1">
      <c r="A93" s="88"/>
      <c r="B93" s="18" t="s">
        <v>2</v>
      </c>
      <c r="C93" s="23">
        <f t="shared" si="1"/>
        <v>50</v>
      </c>
      <c r="D93" s="51"/>
      <c r="E93" s="51"/>
      <c r="F93" s="51"/>
      <c r="G93" s="51"/>
      <c r="H93" s="51"/>
      <c r="I93" s="51"/>
      <c r="K93" s="52"/>
      <c r="L93" s="52"/>
      <c r="M93" s="52"/>
      <c r="N93" s="52"/>
      <c r="O93" s="52"/>
      <c r="P93" s="52"/>
    </row>
    <row r="94" spans="1:16" s="48" customFormat="1">
      <c r="A94" s="44" t="s">
        <v>24</v>
      </c>
      <c r="B94" s="17" t="s">
        <v>1</v>
      </c>
      <c r="C94" s="23">
        <f t="shared" si="1"/>
        <v>50</v>
      </c>
      <c r="D94" s="51"/>
      <c r="E94" s="51"/>
      <c r="F94" s="51"/>
      <c r="G94" s="51"/>
      <c r="H94" s="51"/>
      <c r="I94" s="51"/>
      <c r="K94" s="52"/>
      <c r="L94" s="52"/>
      <c r="M94" s="52"/>
      <c r="N94" s="52"/>
      <c r="O94" s="52"/>
      <c r="P94" s="52"/>
    </row>
    <row r="95" spans="1:16" s="48" customFormat="1">
      <c r="A95" s="14"/>
      <c r="B95" s="18" t="s">
        <v>2</v>
      </c>
      <c r="C95" s="23">
        <f t="shared" si="1"/>
        <v>50</v>
      </c>
      <c r="D95" s="51"/>
      <c r="E95" s="51"/>
      <c r="F95" s="51"/>
      <c r="G95" s="51"/>
      <c r="H95" s="51"/>
      <c r="I95" s="51"/>
      <c r="K95" s="52"/>
      <c r="L95" s="52"/>
      <c r="M95" s="52"/>
      <c r="N95" s="52"/>
      <c r="O95" s="52"/>
      <c r="P95" s="52"/>
    </row>
    <row r="96" spans="1:16" s="48" customFormat="1">
      <c r="A96" s="29" t="s">
        <v>17</v>
      </c>
      <c r="B96" s="17" t="s">
        <v>1</v>
      </c>
      <c r="C96" s="45">
        <f>C98+C116</f>
        <v>50</v>
      </c>
    </row>
    <row r="97" spans="1:10" s="48" customFormat="1">
      <c r="A97" s="11"/>
      <c r="B97" s="18" t="s">
        <v>2</v>
      </c>
      <c r="C97" s="45">
        <f>C99+C119</f>
        <v>50</v>
      </c>
      <c r="D97" s="52"/>
      <c r="E97" s="52"/>
      <c r="F97" s="52"/>
      <c r="G97" s="52"/>
      <c r="H97" s="52"/>
      <c r="I97" s="52"/>
    </row>
    <row r="98" spans="1:10" s="48" customFormat="1">
      <c r="A98" s="125" t="s">
        <v>50</v>
      </c>
      <c r="B98" s="28" t="s">
        <v>1</v>
      </c>
      <c r="C98" s="23">
        <f>C100+C102+C104+C106+C108+C110+C112+C114</f>
        <v>0</v>
      </c>
    </row>
    <row r="99" spans="1:10" s="48" customFormat="1">
      <c r="A99" s="68"/>
      <c r="B99" s="18" t="s">
        <v>2</v>
      </c>
      <c r="C99" s="23">
        <f>C101+C103+C105+C107+C109+C111+C113+C115</f>
        <v>0</v>
      </c>
    </row>
    <row r="100" spans="1:10" s="48" customFormat="1">
      <c r="A100" s="29" t="s">
        <v>54</v>
      </c>
      <c r="B100" s="17" t="s">
        <v>1</v>
      </c>
      <c r="C100" s="50">
        <v>-10</v>
      </c>
      <c r="E100" s="52"/>
      <c r="F100" s="52"/>
      <c r="G100" s="52"/>
      <c r="H100" s="52"/>
      <c r="I100" s="52"/>
      <c r="J100" s="52"/>
    </row>
    <row r="101" spans="1:10" s="48" customFormat="1">
      <c r="A101" s="46"/>
      <c r="B101" s="18" t="s">
        <v>2</v>
      </c>
      <c r="C101" s="50">
        <v>-10</v>
      </c>
      <c r="E101" s="52"/>
      <c r="F101" s="52"/>
      <c r="G101" s="52"/>
      <c r="H101" s="52"/>
      <c r="I101" s="52"/>
      <c r="J101" s="52"/>
    </row>
    <row r="102" spans="1:10" s="48" customFormat="1">
      <c r="A102" s="29" t="s">
        <v>55</v>
      </c>
      <c r="B102" s="17" t="s">
        <v>1</v>
      </c>
      <c r="C102" s="109">
        <v>10</v>
      </c>
      <c r="E102" s="52"/>
      <c r="F102" s="52"/>
      <c r="G102" s="52"/>
      <c r="H102" s="52"/>
      <c r="I102" s="52"/>
      <c r="J102" s="52"/>
    </row>
    <row r="103" spans="1:10" s="48" customFormat="1">
      <c r="A103" s="46"/>
      <c r="B103" s="18" t="s">
        <v>2</v>
      </c>
      <c r="C103" s="109">
        <v>10</v>
      </c>
      <c r="E103" s="52"/>
      <c r="F103" s="52"/>
      <c r="G103" s="52"/>
      <c r="H103" s="52"/>
      <c r="I103" s="52"/>
      <c r="J103" s="52"/>
    </row>
    <row r="104" spans="1:10" s="48" customFormat="1">
      <c r="A104" s="31" t="s">
        <v>56</v>
      </c>
      <c r="B104" s="28" t="s">
        <v>1</v>
      </c>
      <c r="C104" s="23">
        <v>-15</v>
      </c>
    </row>
    <row r="105" spans="1:10" s="48" customFormat="1">
      <c r="A105" s="68"/>
      <c r="B105" s="18" t="s">
        <v>2</v>
      </c>
      <c r="C105" s="23">
        <v>-15</v>
      </c>
    </row>
    <row r="106" spans="1:10" s="48" customFormat="1">
      <c r="A106" s="29" t="s">
        <v>57</v>
      </c>
      <c r="B106" s="17" t="s">
        <v>1</v>
      </c>
      <c r="C106" s="50">
        <v>15</v>
      </c>
      <c r="E106" s="52"/>
      <c r="F106" s="52"/>
      <c r="G106" s="52"/>
      <c r="H106" s="52"/>
      <c r="I106" s="52"/>
      <c r="J106" s="52"/>
    </row>
    <row r="107" spans="1:10" s="48" customFormat="1">
      <c r="A107" s="46"/>
      <c r="B107" s="18" t="s">
        <v>2</v>
      </c>
      <c r="C107" s="50">
        <v>15</v>
      </c>
      <c r="E107" s="52"/>
      <c r="F107" s="52"/>
      <c r="G107" s="52"/>
      <c r="H107" s="52"/>
      <c r="I107" s="52"/>
      <c r="J107" s="52"/>
    </row>
    <row r="108" spans="1:10" s="48" customFormat="1">
      <c r="A108" s="29" t="s">
        <v>58</v>
      </c>
      <c r="B108" s="17" t="s">
        <v>1</v>
      </c>
      <c r="C108" s="109">
        <v>-18</v>
      </c>
      <c r="E108" s="52"/>
      <c r="F108" s="52"/>
      <c r="G108" s="52"/>
      <c r="H108" s="52"/>
      <c r="I108" s="52"/>
      <c r="J108" s="52"/>
    </row>
    <row r="109" spans="1:10" s="48" customFormat="1">
      <c r="A109" s="46"/>
      <c r="B109" s="18" t="s">
        <v>2</v>
      </c>
      <c r="C109" s="109">
        <v>-18</v>
      </c>
      <c r="E109" s="52"/>
      <c r="F109" s="52"/>
      <c r="G109" s="52"/>
      <c r="H109" s="52"/>
      <c r="I109" s="52"/>
      <c r="J109" s="52"/>
    </row>
    <row r="110" spans="1:10" s="48" customFormat="1">
      <c r="A110" s="31" t="s">
        <v>59</v>
      </c>
      <c r="B110" s="28" t="s">
        <v>1</v>
      </c>
      <c r="C110" s="23">
        <v>18</v>
      </c>
    </row>
    <row r="111" spans="1:10" s="48" customFormat="1">
      <c r="A111" s="68"/>
      <c r="B111" s="18" t="s">
        <v>2</v>
      </c>
      <c r="C111" s="23">
        <v>18</v>
      </c>
    </row>
    <row r="112" spans="1:10" s="48" customFormat="1">
      <c r="A112" s="29" t="s">
        <v>60</v>
      </c>
      <c r="B112" s="17" t="s">
        <v>1</v>
      </c>
      <c r="C112" s="50">
        <v>-12</v>
      </c>
      <c r="E112" s="52"/>
      <c r="F112" s="52"/>
      <c r="G112" s="52"/>
      <c r="H112" s="52"/>
      <c r="I112" s="52"/>
      <c r="J112" s="52"/>
    </row>
    <row r="113" spans="1:10" s="48" customFormat="1">
      <c r="A113" s="46"/>
      <c r="B113" s="18" t="s">
        <v>2</v>
      </c>
      <c r="C113" s="50">
        <v>-12</v>
      </c>
      <c r="E113" s="52"/>
      <c r="F113" s="52"/>
      <c r="G113" s="52"/>
      <c r="H113" s="52"/>
      <c r="I113" s="52"/>
      <c r="J113" s="52"/>
    </row>
    <row r="114" spans="1:10" s="48" customFormat="1">
      <c r="A114" s="29" t="s">
        <v>61</v>
      </c>
      <c r="B114" s="17" t="s">
        <v>1</v>
      </c>
      <c r="C114" s="109">
        <v>12</v>
      </c>
      <c r="E114" s="52"/>
      <c r="F114" s="52"/>
      <c r="G114" s="52"/>
      <c r="H114" s="52"/>
      <c r="I114" s="52"/>
      <c r="J114" s="52"/>
    </row>
    <row r="115" spans="1:10" s="48" customFormat="1">
      <c r="A115" s="46"/>
      <c r="B115" s="18" t="s">
        <v>2</v>
      </c>
      <c r="C115" s="109">
        <v>12</v>
      </c>
      <c r="E115" s="52"/>
      <c r="F115" s="52"/>
      <c r="G115" s="52"/>
      <c r="H115" s="52"/>
      <c r="I115" s="52"/>
      <c r="J115" s="52"/>
    </row>
    <row r="116" spans="1:10" s="48" customFormat="1">
      <c r="A116" s="132" t="s">
        <v>62</v>
      </c>
      <c r="B116" s="17" t="s">
        <v>1</v>
      </c>
      <c r="C116" s="109">
        <f>C118</f>
        <v>50</v>
      </c>
      <c r="E116" s="52"/>
      <c r="F116" s="52"/>
      <c r="G116" s="52"/>
      <c r="H116" s="52"/>
      <c r="I116" s="52"/>
      <c r="J116" s="52"/>
    </row>
    <row r="117" spans="1:10" s="48" customFormat="1">
      <c r="A117" s="46"/>
      <c r="B117" s="18" t="s">
        <v>2</v>
      </c>
      <c r="C117" s="109">
        <f>C119</f>
        <v>50</v>
      </c>
      <c r="E117" s="52"/>
      <c r="F117" s="52"/>
      <c r="G117" s="52"/>
      <c r="H117" s="52"/>
      <c r="I117" s="52"/>
      <c r="J117" s="52"/>
    </row>
    <row r="118" spans="1:10" s="48" customFormat="1">
      <c r="A118" s="31" t="s">
        <v>63</v>
      </c>
      <c r="B118" s="28" t="s">
        <v>1</v>
      </c>
      <c r="C118" s="23">
        <v>50</v>
      </c>
    </row>
    <row r="119" spans="1:10" s="48" customFormat="1">
      <c r="A119" s="68"/>
      <c r="B119" s="18" t="s">
        <v>2</v>
      </c>
      <c r="C119" s="23">
        <v>50</v>
      </c>
    </row>
    <row r="120" spans="1:10" s="48" customFormat="1">
      <c r="A120" s="288" t="s">
        <v>64</v>
      </c>
      <c r="B120" s="288"/>
      <c r="C120" s="288"/>
    </row>
    <row r="121" spans="1:10" s="48" customFormat="1">
      <c r="A121" s="25" t="s">
        <v>15</v>
      </c>
      <c r="B121" s="115" t="s">
        <v>1</v>
      </c>
      <c r="C121" s="137">
        <f>C123</f>
        <v>-39</v>
      </c>
    </row>
    <row r="122" spans="1:10" s="48" customFormat="1">
      <c r="A122" s="26" t="s">
        <v>16</v>
      </c>
      <c r="B122" s="116" t="s">
        <v>2</v>
      </c>
      <c r="C122" s="137">
        <f>C124</f>
        <v>-39</v>
      </c>
    </row>
    <row r="123" spans="1:10" s="48" customFormat="1">
      <c r="A123" s="133" t="s">
        <v>49</v>
      </c>
      <c r="B123" s="17" t="s">
        <v>1</v>
      </c>
      <c r="C123" s="50">
        <f t="shared" ref="C123:C129" si="2">C134</f>
        <v>-39</v>
      </c>
      <c r="E123" s="52"/>
      <c r="F123" s="52"/>
      <c r="G123" s="52"/>
      <c r="H123" s="52"/>
      <c r="I123" s="52"/>
      <c r="J123" s="52"/>
    </row>
    <row r="124" spans="1:10" s="48" customFormat="1">
      <c r="A124" s="14" t="s">
        <v>9</v>
      </c>
      <c r="B124" s="18" t="s">
        <v>2</v>
      </c>
      <c r="C124" s="50">
        <f t="shared" si="2"/>
        <v>-39</v>
      </c>
      <c r="E124" s="52"/>
      <c r="F124" s="52"/>
      <c r="G124" s="52"/>
      <c r="H124" s="52"/>
      <c r="I124" s="52"/>
      <c r="J124" s="52"/>
    </row>
    <row r="125" spans="1:10" s="48" customFormat="1">
      <c r="A125" s="16" t="s">
        <v>10</v>
      </c>
      <c r="B125" s="17" t="s">
        <v>1</v>
      </c>
      <c r="C125" s="109">
        <f t="shared" si="2"/>
        <v>-39</v>
      </c>
      <c r="E125" s="52"/>
      <c r="F125" s="52"/>
      <c r="G125" s="52"/>
      <c r="H125" s="52"/>
      <c r="I125" s="52"/>
      <c r="J125" s="52"/>
    </row>
    <row r="126" spans="1:10" s="48" customFormat="1">
      <c r="A126" s="15"/>
      <c r="B126" s="18" t="s">
        <v>2</v>
      </c>
      <c r="C126" s="109">
        <f t="shared" si="2"/>
        <v>-39</v>
      </c>
      <c r="E126" s="52"/>
      <c r="F126" s="52"/>
      <c r="G126" s="52"/>
      <c r="H126" s="52"/>
      <c r="I126" s="52"/>
      <c r="J126" s="52"/>
    </row>
    <row r="127" spans="1:10" s="48" customFormat="1">
      <c r="A127" s="74" t="s">
        <v>24</v>
      </c>
      <c r="B127" s="28" t="s">
        <v>1</v>
      </c>
      <c r="C127" s="23">
        <f t="shared" si="2"/>
        <v>-39</v>
      </c>
    </row>
    <row r="128" spans="1:10" s="48" customFormat="1">
      <c r="A128" s="27"/>
      <c r="B128" s="18" t="s">
        <v>2</v>
      </c>
      <c r="C128" s="23">
        <f t="shared" si="2"/>
        <v>-39</v>
      </c>
    </row>
    <row r="129" spans="1:10" s="48" customFormat="1">
      <c r="A129" s="38" t="s">
        <v>25</v>
      </c>
      <c r="B129" s="17" t="s">
        <v>1</v>
      </c>
      <c r="C129" s="50">
        <f t="shared" si="2"/>
        <v>-39</v>
      </c>
      <c r="E129" s="52"/>
      <c r="F129" s="52"/>
      <c r="G129" s="52"/>
      <c r="H129" s="52"/>
      <c r="I129" s="52"/>
      <c r="J129" s="52"/>
    </row>
    <row r="130" spans="1:10" s="48" customFormat="1">
      <c r="A130" s="14"/>
      <c r="B130" s="18" t="s">
        <v>2</v>
      </c>
      <c r="C130" s="50">
        <f>C143</f>
        <v>-39</v>
      </c>
      <c r="E130" s="52"/>
      <c r="F130" s="52"/>
      <c r="G130" s="52"/>
      <c r="H130" s="52"/>
      <c r="I130" s="52"/>
      <c r="J130" s="52"/>
    </row>
    <row r="131" spans="1:10" s="48" customFormat="1">
      <c r="A131" s="276" t="s">
        <v>48</v>
      </c>
      <c r="B131" s="277"/>
      <c r="C131" s="277"/>
      <c r="E131" s="52"/>
      <c r="F131" s="52"/>
      <c r="G131" s="52"/>
      <c r="H131" s="52"/>
      <c r="I131" s="52"/>
      <c r="J131" s="52"/>
    </row>
    <row r="132" spans="1:10" s="48" customFormat="1">
      <c r="A132" s="25" t="s">
        <v>15</v>
      </c>
      <c r="B132" s="17" t="s">
        <v>1</v>
      </c>
      <c r="C132" s="109">
        <f t="shared" ref="C132:C143" si="3">C134</f>
        <v>-39</v>
      </c>
      <c r="E132" s="52"/>
      <c r="F132" s="52"/>
      <c r="G132" s="52"/>
      <c r="H132" s="52"/>
      <c r="I132" s="52"/>
      <c r="J132" s="52"/>
    </row>
    <row r="133" spans="1:10" s="48" customFormat="1">
      <c r="A133" s="26" t="s">
        <v>16</v>
      </c>
      <c r="B133" s="18" t="s">
        <v>2</v>
      </c>
      <c r="C133" s="109">
        <f t="shared" si="3"/>
        <v>-39</v>
      </c>
      <c r="E133" s="52"/>
      <c r="F133" s="52"/>
      <c r="G133" s="52"/>
      <c r="H133" s="52"/>
      <c r="I133" s="52"/>
      <c r="J133" s="52"/>
    </row>
    <row r="134" spans="1:10" s="48" customFormat="1">
      <c r="A134" s="30" t="s">
        <v>49</v>
      </c>
      <c r="B134" s="17" t="s">
        <v>1</v>
      </c>
      <c r="C134" s="50">
        <f t="shared" si="3"/>
        <v>-39</v>
      </c>
      <c r="E134" s="52"/>
      <c r="F134" s="52"/>
      <c r="G134" s="52"/>
      <c r="H134" s="52"/>
      <c r="I134" s="52"/>
      <c r="J134" s="52"/>
    </row>
    <row r="135" spans="1:10" s="48" customFormat="1">
      <c r="A135" s="11" t="s">
        <v>21</v>
      </c>
      <c r="B135" s="18" t="s">
        <v>2</v>
      </c>
      <c r="C135" s="50">
        <f t="shared" si="3"/>
        <v>-39</v>
      </c>
      <c r="E135" s="52"/>
      <c r="F135" s="52"/>
      <c r="G135" s="52"/>
      <c r="H135" s="52"/>
      <c r="I135" s="52"/>
      <c r="J135" s="52"/>
    </row>
    <row r="136" spans="1:10" s="48" customFormat="1">
      <c r="A136" s="16" t="s">
        <v>10</v>
      </c>
      <c r="B136" s="17" t="s">
        <v>1</v>
      </c>
      <c r="C136" s="109">
        <f t="shared" si="3"/>
        <v>-39</v>
      </c>
      <c r="E136" s="52"/>
      <c r="F136" s="52"/>
      <c r="G136" s="52"/>
      <c r="H136" s="52"/>
      <c r="I136" s="52"/>
      <c r="J136" s="52"/>
    </row>
    <row r="137" spans="1:10" s="48" customFormat="1">
      <c r="A137" s="15"/>
      <c r="B137" s="18" t="s">
        <v>2</v>
      </c>
      <c r="C137" s="109">
        <f t="shared" si="3"/>
        <v>-39</v>
      </c>
    </row>
    <row r="138" spans="1:10" s="48" customFormat="1">
      <c r="A138" s="74" t="s">
        <v>24</v>
      </c>
      <c r="B138" s="28" t="s">
        <v>1</v>
      </c>
      <c r="C138" s="23">
        <f t="shared" si="3"/>
        <v>-39</v>
      </c>
    </row>
    <row r="139" spans="1:10" s="48" customFormat="1">
      <c r="A139" s="27"/>
      <c r="B139" s="18" t="s">
        <v>2</v>
      </c>
      <c r="C139" s="23">
        <f t="shared" si="3"/>
        <v>-39</v>
      </c>
      <c r="E139" s="52"/>
      <c r="F139" s="52"/>
      <c r="G139" s="52"/>
      <c r="H139" s="52"/>
      <c r="I139" s="52"/>
      <c r="J139" s="52"/>
    </row>
    <row r="140" spans="1:10" s="48" customFormat="1">
      <c r="A140" s="134" t="s">
        <v>25</v>
      </c>
      <c r="B140" s="17" t="s">
        <v>1</v>
      </c>
      <c r="C140" s="50">
        <f t="shared" si="3"/>
        <v>-39</v>
      </c>
      <c r="E140" s="52"/>
      <c r="F140" s="52"/>
      <c r="G140" s="52"/>
      <c r="H140" s="52"/>
      <c r="I140" s="52"/>
      <c r="J140" s="52"/>
    </row>
    <row r="141" spans="1:10" s="48" customFormat="1">
      <c r="A141" s="135"/>
      <c r="B141" s="18" t="s">
        <v>2</v>
      </c>
      <c r="C141" s="50">
        <f t="shared" si="3"/>
        <v>-39</v>
      </c>
      <c r="E141" s="52"/>
      <c r="F141" s="52"/>
      <c r="G141" s="52"/>
      <c r="H141" s="52"/>
      <c r="I141" s="52"/>
      <c r="J141" s="52"/>
    </row>
    <row r="142" spans="1:10" s="48" customFormat="1">
      <c r="A142" s="134" t="s">
        <v>65</v>
      </c>
      <c r="B142" s="17" t="s">
        <v>1</v>
      </c>
      <c r="C142" s="109">
        <f t="shared" si="3"/>
        <v>-39</v>
      </c>
      <c r="E142" s="52"/>
      <c r="F142" s="52"/>
      <c r="G142" s="52"/>
      <c r="H142" s="52"/>
      <c r="I142" s="52"/>
      <c r="J142" s="52"/>
    </row>
    <row r="143" spans="1:10" s="48" customFormat="1">
      <c r="A143" s="135"/>
      <c r="B143" s="18" t="s">
        <v>2</v>
      </c>
      <c r="C143" s="109">
        <f t="shared" si="3"/>
        <v>-39</v>
      </c>
      <c r="E143" s="52"/>
      <c r="F143" s="52"/>
      <c r="G143" s="52"/>
      <c r="H143" s="52"/>
      <c r="I143" s="52"/>
      <c r="J143" s="52"/>
    </row>
    <row r="144" spans="1:10" s="48" customFormat="1">
      <c r="A144" s="136" t="s">
        <v>66</v>
      </c>
      <c r="B144" s="17" t="s">
        <v>1</v>
      </c>
      <c r="C144" s="50">
        <v>-39</v>
      </c>
      <c r="E144" s="52"/>
      <c r="F144" s="52"/>
      <c r="G144" s="52"/>
      <c r="H144" s="52"/>
      <c r="I144" s="52"/>
      <c r="J144" s="52"/>
    </row>
    <row r="145" spans="1:13" s="48" customFormat="1">
      <c r="A145" s="46"/>
      <c r="B145" s="18" t="s">
        <v>2</v>
      </c>
      <c r="C145" s="50">
        <v>-39</v>
      </c>
      <c r="E145" s="52"/>
      <c r="F145" s="52"/>
      <c r="G145" s="52"/>
      <c r="H145" s="52"/>
      <c r="I145" s="52"/>
      <c r="J145" s="52"/>
    </row>
    <row r="146" spans="1:13">
      <c r="A146" s="289" t="s">
        <v>30</v>
      </c>
      <c r="B146" s="272"/>
      <c r="C146" s="273"/>
      <c r="D146" s="72" t="e">
        <f t="shared" ref="D146:I149" si="4">D148</f>
        <v>#REF!</v>
      </c>
      <c r="E146" s="73"/>
      <c r="F146" s="49" t="e">
        <f t="shared" si="4"/>
        <v>#REF!</v>
      </c>
      <c r="G146" s="23" t="e">
        <f t="shared" si="4"/>
        <v>#REF!</v>
      </c>
      <c r="H146" s="23" t="e">
        <f t="shared" si="4"/>
        <v>#REF!</v>
      </c>
      <c r="I146" s="23" t="e">
        <f t="shared" si="4"/>
        <v>#REF!</v>
      </c>
      <c r="J146" s="48"/>
    </row>
    <row r="147" spans="1:13">
      <c r="A147" s="24" t="s">
        <v>15</v>
      </c>
      <c r="B147" s="17" t="s">
        <v>1</v>
      </c>
      <c r="C147" s="23">
        <f>C149</f>
        <v>399</v>
      </c>
      <c r="D147" s="72" t="e">
        <f t="shared" si="4"/>
        <v>#REF!</v>
      </c>
      <c r="E147" s="73"/>
      <c r="F147" s="49" t="e">
        <f t="shared" si="4"/>
        <v>#REF!</v>
      </c>
      <c r="G147" s="23" t="e">
        <f t="shared" si="4"/>
        <v>#REF!</v>
      </c>
      <c r="H147" s="23" t="e">
        <f t="shared" si="4"/>
        <v>#REF!</v>
      </c>
      <c r="I147" s="23" t="e">
        <f t="shared" si="4"/>
        <v>#REF!</v>
      </c>
      <c r="J147" s="48"/>
    </row>
    <row r="148" spans="1:13">
      <c r="A148" s="26" t="s">
        <v>16</v>
      </c>
      <c r="B148" s="18" t="s">
        <v>2</v>
      </c>
      <c r="C148" s="23">
        <f>C150</f>
        <v>399</v>
      </c>
      <c r="D148" s="72" t="e">
        <f t="shared" si="4"/>
        <v>#REF!</v>
      </c>
      <c r="E148" s="73"/>
      <c r="F148" s="49" t="e">
        <f t="shared" si="4"/>
        <v>#REF!</v>
      </c>
      <c r="G148" s="23" t="e">
        <f t="shared" si="4"/>
        <v>#REF!</v>
      </c>
      <c r="H148" s="23" t="e">
        <f t="shared" si="4"/>
        <v>#REF!</v>
      </c>
      <c r="I148" s="23" t="e">
        <f t="shared" si="4"/>
        <v>#REF!</v>
      </c>
      <c r="J148" s="48"/>
    </row>
    <row r="149" spans="1:13">
      <c r="A149" s="30" t="s">
        <v>49</v>
      </c>
      <c r="B149" s="17" t="s">
        <v>1</v>
      </c>
      <c r="C149" s="23">
        <f t="shared" ref="C149:C150" si="5">C151</f>
        <v>399</v>
      </c>
      <c r="D149" s="72" t="e">
        <f t="shared" si="4"/>
        <v>#REF!</v>
      </c>
      <c r="E149" s="73"/>
      <c r="F149" s="49" t="e">
        <f t="shared" si="4"/>
        <v>#REF!</v>
      </c>
      <c r="G149" s="23" t="e">
        <f t="shared" si="4"/>
        <v>#REF!</v>
      </c>
      <c r="H149" s="23" t="e">
        <f t="shared" si="4"/>
        <v>#REF!</v>
      </c>
      <c r="I149" s="23" t="e">
        <f t="shared" si="4"/>
        <v>#REF!</v>
      </c>
      <c r="J149" s="48"/>
    </row>
    <row r="150" spans="1:13">
      <c r="A150" s="14" t="s">
        <v>9</v>
      </c>
      <c r="B150" s="18" t="s">
        <v>2</v>
      </c>
      <c r="C150" s="23">
        <f t="shared" si="5"/>
        <v>399</v>
      </c>
      <c r="D150" s="72" t="e">
        <f>#REF!</f>
        <v>#REF!</v>
      </c>
      <c r="E150" s="73"/>
      <c r="F150" s="49" t="e">
        <f>#REF!</f>
        <v>#REF!</v>
      </c>
      <c r="G150" s="23" t="e">
        <f>#REF!</f>
        <v>#REF!</v>
      </c>
      <c r="H150" s="23" t="e">
        <f>#REF!</f>
        <v>#REF!</v>
      </c>
      <c r="I150" s="23" t="e">
        <f>#REF!</f>
        <v>#REF!</v>
      </c>
      <c r="J150" s="48"/>
    </row>
    <row r="151" spans="1:13">
      <c r="A151" s="101" t="s">
        <v>10</v>
      </c>
      <c r="B151" s="28" t="s">
        <v>1</v>
      </c>
      <c r="C151" s="23">
        <f>C153+C157</f>
        <v>399</v>
      </c>
      <c r="D151" s="72" t="e">
        <f>#REF!</f>
        <v>#REF!</v>
      </c>
      <c r="E151" s="73"/>
      <c r="F151" s="49" t="e">
        <f>#REF!</f>
        <v>#REF!</v>
      </c>
      <c r="G151" s="23" t="e">
        <f>#REF!</f>
        <v>#REF!</v>
      </c>
      <c r="H151" s="23" t="e">
        <f>#REF!</f>
        <v>#REF!</v>
      </c>
      <c r="I151" s="23" t="e">
        <f>#REF!</f>
        <v>#REF!</v>
      </c>
      <c r="J151" s="48"/>
    </row>
    <row r="152" spans="1:13" s="92" customFormat="1" ht="17.25" customHeight="1">
      <c r="A152" s="88"/>
      <c r="B152" s="18" t="s">
        <v>2</v>
      </c>
      <c r="C152" s="23">
        <f>C154+C158</f>
        <v>399</v>
      </c>
      <c r="D152" s="91"/>
      <c r="E152" s="91"/>
      <c r="F152" s="91"/>
      <c r="G152" s="91"/>
      <c r="H152" s="91"/>
      <c r="I152" s="91"/>
      <c r="J152" s="78"/>
    </row>
    <row r="153" spans="1:13" s="92" customFormat="1">
      <c r="A153" s="44" t="s">
        <v>24</v>
      </c>
      <c r="B153" s="28" t="s">
        <v>1</v>
      </c>
      <c r="C153" s="50">
        <f>C155</f>
        <v>0</v>
      </c>
      <c r="D153" s="91"/>
      <c r="E153" s="91"/>
      <c r="F153" s="91"/>
      <c r="G153" s="91"/>
      <c r="H153" s="91"/>
      <c r="I153" s="91"/>
      <c r="J153" s="78"/>
    </row>
    <row r="154" spans="1:13" s="92" customFormat="1">
      <c r="A154" s="14"/>
      <c r="B154" s="18" t="s">
        <v>2</v>
      </c>
      <c r="C154" s="50">
        <f>C156</f>
        <v>0</v>
      </c>
      <c r="D154" s="91"/>
      <c r="E154" s="91"/>
      <c r="F154" s="91"/>
      <c r="G154" s="91"/>
      <c r="H154" s="91"/>
      <c r="I154" s="91"/>
      <c r="J154" s="78"/>
    </row>
    <row r="155" spans="1:13" s="92" customFormat="1">
      <c r="A155" s="100" t="s">
        <v>39</v>
      </c>
      <c r="B155" s="28" t="s">
        <v>1</v>
      </c>
      <c r="C155" s="50">
        <v>0</v>
      </c>
      <c r="D155" s="91"/>
      <c r="E155" s="91"/>
      <c r="F155" s="91"/>
      <c r="G155" s="91"/>
      <c r="H155" s="91"/>
      <c r="I155" s="91"/>
      <c r="J155" s="78"/>
    </row>
    <row r="156" spans="1:13" s="48" customFormat="1">
      <c r="A156" s="37"/>
      <c r="B156" s="28" t="s">
        <v>2</v>
      </c>
      <c r="C156" s="50">
        <v>0</v>
      </c>
      <c r="E156" s="52"/>
      <c r="F156" s="52"/>
      <c r="G156" s="52"/>
      <c r="H156" s="52"/>
      <c r="I156" s="52"/>
      <c r="J156" s="52"/>
    </row>
    <row r="157" spans="1:13" s="48" customFormat="1">
      <c r="A157" s="54" t="s">
        <v>31</v>
      </c>
      <c r="B157" s="17" t="s">
        <v>1</v>
      </c>
      <c r="C157" s="50">
        <f>C170</f>
        <v>399</v>
      </c>
      <c r="E157" s="52"/>
      <c r="F157" s="52"/>
      <c r="G157" s="52"/>
      <c r="H157" s="52"/>
      <c r="I157" s="52"/>
      <c r="J157" s="52"/>
    </row>
    <row r="158" spans="1:13" s="107" customFormat="1">
      <c r="A158" s="15"/>
      <c r="B158" s="18" t="s">
        <v>2</v>
      </c>
      <c r="C158" s="50">
        <f>C171</f>
        <v>399</v>
      </c>
      <c r="D158" s="83"/>
      <c r="E158" s="83"/>
      <c r="F158" s="83"/>
      <c r="G158" s="83"/>
      <c r="H158" s="83"/>
      <c r="I158" s="83"/>
      <c r="J158" s="106"/>
      <c r="K158" s="106"/>
      <c r="L158" s="106"/>
      <c r="M158" s="106"/>
    </row>
    <row r="159" spans="1:13" s="107" customFormat="1">
      <c r="A159" s="276" t="s">
        <v>48</v>
      </c>
      <c r="B159" s="277"/>
      <c r="C159" s="277"/>
      <c r="D159" s="83"/>
      <c r="E159" s="83"/>
      <c r="F159" s="83"/>
      <c r="G159" s="83"/>
      <c r="H159" s="83"/>
      <c r="I159" s="83"/>
      <c r="J159" s="106"/>
      <c r="K159" s="106"/>
      <c r="L159" s="106"/>
      <c r="M159" s="106"/>
    </row>
    <row r="160" spans="1:13" s="107" customFormat="1">
      <c r="A160" s="123" t="s">
        <v>15</v>
      </c>
      <c r="B160" s="80" t="s">
        <v>1</v>
      </c>
      <c r="C160" s="86">
        <f>C162</f>
        <v>399</v>
      </c>
      <c r="D160" s="83"/>
      <c r="E160" s="83"/>
      <c r="F160" s="83"/>
      <c r="G160" s="83"/>
      <c r="H160" s="83"/>
      <c r="I160" s="83"/>
      <c r="J160" s="106"/>
      <c r="K160" s="106"/>
      <c r="L160" s="106"/>
      <c r="M160" s="106"/>
    </row>
    <row r="161" spans="1:13" s="107" customFormat="1">
      <c r="A161" s="124" t="s">
        <v>16</v>
      </c>
      <c r="B161" s="82" t="s">
        <v>2</v>
      </c>
      <c r="C161" s="86">
        <f>C163</f>
        <v>399</v>
      </c>
      <c r="D161" s="83"/>
      <c r="E161" s="83"/>
      <c r="F161" s="83"/>
      <c r="G161" s="83"/>
      <c r="H161" s="83"/>
      <c r="I161" s="83"/>
      <c r="J161" s="106"/>
      <c r="K161" s="106"/>
      <c r="L161" s="106"/>
      <c r="M161" s="106"/>
    </row>
    <row r="162" spans="1:13" s="107" customFormat="1">
      <c r="A162" s="30" t="s">
        <v>49</v>
      </c>
      <c r="B162" s="80" t="s">
        <v>1</v>
      </c>
      <c r="C162" s="86">
        <f>C164</f>
        <v>399</v>
      </c>
      <c r="D162" s="83"/>
      <c r="E162" s="83"/>
      <c r="F162" s="83"/>
      <c r="G162" s="83"/>
      <c r="H162" s="83"/>
      <c r="I162" s="83"/>
      <c r="J162" s="106"/>
      <c r="K162" s="106"/>
      <c r="L162" s="106"/>
      <c r="M162" s="106"/>
    </row>
    <row r="163" spans="1:13" s="107" customFormat="1">
      <c r="A163" s="14" t="s">
        <v>9</v>
      </c>
      <c r="B163" s="82" t="s">
        <v>2</v>
      </c>
      <c r="C163" s="86">
        <f>C165</f>
        <v>399</v>
      </c>
      <c r="D163" s="83"/>
      <c r="E163" s="83"/>
      <c r="F163" s="83"/>
      <c r="G163" s="83"/>
      <c r="H163" s="83"/>
      <c r="I163" s="83"/>
      <c r="J163" s="106"/>
      <c r="K163" s="106"/>
      <c r="L163" s="106"/>
      <c r="M163" s="106"/>
    </row>
    <row r="164" spans="1:13" s="89" customFormat="1">
      <c r="A164" s="16" t="s">
        <v>10</v>
      </c>
      <c r="B164" s="80" t="s">
        <v>1</v>
      </c>
      <c r="C164" s="86">
        <f>C170</f>
        <v>399</v>
      </c>
      <c r="E164" s="90"/>
      <c r="F164" s="90"/>
      <c r="G164" s="90"/>
      <c r="H164" s="90"/>
      <c r="I164" s="90"/>
      <c r="J164" s="90"/>
    </row>
    <row r="165" spans="1:13" s="89" customFormat="1">
      <c r="A165" s="15"/>
      <c r="B165" s="96" t="s">
        <v>2</v>
      </c>
      <c r="C165" s="50">
        <f>C171</f>
        <v>399</v>
      </c>
      <c r="E165" s="90"/>
      <c r="F165" s="90"/>
      <c r="G165" s="90"/>
      <c r="H165" s="90"/>
      <c r="I165" s="90"/>
      <c r="J165" s="90"/>
    </row>
    <row r="166" spans="1:13" s="70" customFormat="1">
      <c r="A166" s="25" t="s">
        <v>14</v>
      </c>
      <c r="B166" s="126" t="s">
        <v>1</v>
      </c>
      <c r="C166" s="129">
        <v>0</v>
      </c>
      <c r="D166" s="83"/>
      <c r="E166" s="83"/>
      <c r="F166" s="83"/>
      <c r="G166" s="83"/>
      <c r="H166" s="83"/>
      <c r="I166" s="83"/>
      <c r="J166" s="75"/>
      <c r="K166" s="75"/>
      <c r="L166" s="75"/>
      <c r="M166" s="75"/>
    </row>
    <row r="167" spans="1:13" s="89" customFormat="1">
      <c r="A167" s="27"/>
      <c r="B167" s="96" t="s">
        <v>2</v>
      </c>
      <c r="C167" s="129">
        <v>0</v>
      </c>
      <c r="E167" s="90"/>
      <c r="F167" s="90"/>
      <c r="G167" s="90"/>
      <c r="H167" s="90"/>
      <c r="I167" s="90"/>
      <c r="J167" s="90"/>
    </row>
    <row r="168" spans="1:13" s="70" customFormat="1">
      <c r="A168" s="100" t="s">
        <v>39</v>
      </c>
      <c r="B168" s="126" t="s">
        <v>1</v>
      </c>
      <c r="C168" s="129">
        <v>0</v>
      </c>
      <c r="D168" s="83"/>
      <c r="E168" s="83"/>
      <c r="F168" s="83"/>
      <c r="G168" s="83"/>
      <c r="H168" s="83"/>
      <c r="I168" s="83"/>
      <c r="J168" s="75"/>
      <c r="K168" s="75"/>
      <c r="L168" s="75"/>
      <c r="M168" s="75"/>
    </row>
    <row r="169" spans="1:13" s="70" customFormat="1">
      <c r="A169" s="37"/>
      <c r="B169" s="96" t="s">
        <v>2</v>
      </c>
      <c r="C169" s="129">
        <v>0</v>
      </c>
      <c r="D169" s="83"/>
      <c r="E169" s="83"/>
      <c r="F169" s="83"/>
      <c r="G169" s="83"/>
      <c r="H169" s="83"/>
      <c r="I169" s="83"/>
      <c r="J169" s="75"/>
      <c r="K169" s="75"/>
      <c r="L169" s="75"/>
      <c r="M169" s="75"/>
    </row>
    <row r="170" spans="1:13" s="70" customFormat="1">
      <c r="A170" s="54" t="s">
        <v>31</v>
      </c>
      <c r="B170" s="80" t="s">
        <v>1</v>
      </c>
      <c r="C170" s="86">
        <f>C172</f>
        <v>399</v>
      </c>
      <c r="D170" s="83"/>
      <c r="E170" s="83"/>
      <c r="F170" s="83"/>
      <c r="G170" s="83"/>
      <c r="H170" s="83"/>
      <c r="I170" s="83"/>
      <c r="J170" s="75"/>
      <c r="K170" s="75"/>
      <c r="L170" s="75"/>
      <c r="M170" s="75"/>
    </row>
    <row r="171" spans="1:13" s="70" customFormat="1">
      <c r="A171" s="15"/>
      <c r="B171" s="82" t="s">
        <v>2</v>
      </c>
      <c r="C171" s="86">
        <f>C173</f>
        <v>399</v>
      </c>
      <c r="D171" s="83"/>
      <c r="E171" s="83"/>
      <c r="F171" s="83"/>
      <c r="G171" s="83"/>
      <c r="H171" s="83"/>
      <c r="I171" s="83"/>
      <c r="J171" s="75"/>
      <c r="K171" s="75"/>
      <c r="L171" s="75"/>
      <c r="M171" s="75"/>
    </row>
    <row r="172" spans="1:13" s="48" customFormat="1">
      <c r="A172" s="125" t="s">
        <v>50</v>
      </c>
      <c r="B172" s="80" t="s">
        <v>1</v>
      </c>
      <c r="C172" s="128">
        <f>C174+C176+C178</f>
        <v>399</v>
      </c>
      <c r="E172" s="52"/>
      <c r="F172" s="52"/>
      <c r="G172" s="52"/>
      <c r="H172" s="52"/>
      <c r="I172" s="52"/>
      <c r="J172" s="52"/>
    </row>
    <row r="173" spans="1:13" s="48" customFormat="1">
      <c r="A173" s="39"/>
      <c r="B173" s="96" t="s">
        <v>2</v>
      </c>
      <c r="C173" s="128">
        <f>C175+C177+C179</f>
        <v>399</v>
      </c>
      <c r="E173" s="52"/>
      <c r="F173" s="52"/>
      <c r="G173" s="52"/>
      <c r="H173" s="52"/>
      <c r="I173" s="52"/>
      <c r="J173" s="52"/>
    </row>
    <row r="174" spans="1:13" s="89" customFormat="1">
      <c r="A174" s="55" t="s">
        <v>51</v>
      </c>
      <c r="B174" s="17" t="s">
        <v>1</v>
      </c>
      <c r="C174" s="50">
        <v>-473</v>
      </c>
      <c r="E174" s="90"/>
      <c r="F174" s="90"/>
      <c r="G174" s="90"/>
      <c r="H174" s="90"/>
      <c r="I174" s="90"/>
      <c r="J174" s="90"/>
    </row>
    <row r="175" spans="1:13" s="89" customFormat="1">
      <c r="A175" s="127"/>
      <c r="B175" s="18" t="s">
        <v>2</v>
      </c>
      <c r="C175" s="50">
        <v>-473</v>
      </c>
      <c r="E175" s="90"/>
      <c r="F175" s="90"/>
      <c r="G175" s="90"/>
      <c r="H175" s="90"/>
      <c r="I175" s="90"/>
      <c r="J175" s="90"/>
    </row>
    <row r="176" spans="1:13" s="48" customFormat="1">
      <c r="A176" s="29" t="s">
        <v>53</v>
      </c>
      <c r="B176" s="17" t="s">
        <v>1</v>
      </c>
      <c r="C176" s="50">
        <v>473</v>
      </c>
      <c r="E176" s="52"/>
      <c r="F176" s="52"/>
      <c r="G176" s="52"/>
      <c r="H176" s="52"/>
      <c r="I176" s="52"/>
      <c r="J176" s="52"/>
    </row>
    <row r="177" spans="1:13" s="48" customFormat="1">
      <c r="A177" s="108"/>
      <c r="B177" s="18" t="s">
        <v>2</v>
      </c>
      <c r="C177" s="50">
        <v>473</v>
      </c>
      <c r="E177" s="52"/>
      <c r="F177" s="52"/>
      <c r="G177" s="52"/>
      <c r="H177" s="52"/>
      <c r="I177" s="52"/>
      <c r="J177" s="52"/>
    </row>
    <row r="178" spans="1:13" s="89" customFormat="1">
      <c r="A178" s="55" t="s">
        <v>52</v>
      </c>
      <c r="B178" s="17" t="s">
        <v>1</v>
      </c>
      <c r="C178" s="50">
        <v>399</v>
      </c>
      <c r="E178" s="90"/>
      <c r="F178" s="90"/>
      <c r="G178" s="90"/>
      <c r="H178" s="90"/>
      <c r="I178" s="90"/>
      <c r="J178" s="90"/>
    </row>
    <row r="179" spans="1:13" s="89" customFormat="1">
      <c r="A179" s="108"/>
      <c r="B179" s="18" t="s">
        <v>2</v>
      </c>
      <c r="C179" s="50">
        <v>399</v>
      </c>
      <c r="E179" s="90"/>
      <c r="F179" s="90"/>
      <c r="G179" s="90"/>
      <c r="H179" s="90"/>
      <c r="I179" s="90"/>
      <c r="J179" s="90"/>
    </row>
    <row r="180" spans="1:13" s="70" customFormat="1">
      <c r="A180" s="102"/>
      <c r="B180" s="103"/>
      <c r="C180" s="83"/>
      <c r="D180" s="83"/>
      <c r="E180" s="83"/>
      <c r="F180" s="83"/>
      <c r="G180" s="83"/>
      <c r="H180" s="83"/>
      <c r="I180" s="83"/>
      <c r="J180" s="75"/>
      <c r="K180" s="75"/>
      <c r="L180" s="75"/>
      <c r="M180" s="75"/>
    </row>
    <row r="181" spans="1:13" s="70" customFormat="1">
      <c r="A181" s="102"/>
      <c r="B181" s="103"/>
      <c r="C181" s="83"/>
      <c r="D181" s="83"/>
      <c r="E181" s="83"/>
      <c r="F181" s="83"/>
      <c r="G181" s="83"/>
      <c r="H181" s="83"/>
      <c r="I181" s="83"/>
      <c r="J181" s="75"/>
      <c r="K181" s="75"/>
      <c r="L181" s="75"/>
      <c r="M181" s="75"/>
    </row>
    <row r="182" spans="1:13" s="70" customFormat="1">
      <c r="A182" s="102"/>
      <c r="B182" s="103"/>
      <c r="C182" s="83"/>
      <c r="D182" s="83"/>
      <c r="E182" s="83"/>
      <c r="F182" s="83"/>
      <c r="G182" s="83"/>
      <c r="H182" s="83"/>
      <c r="I182" s="83"/>
      <c r="J182" s="75"/>
      <c r="K182" s="75"/>
      <c r="L182" s="75"/>
      <c r="M182" s="75"/>
    </row>
    <row r="183" spans="1:13" s="48" customFormat="1">
      <c r="A183" s="102"/>
      <c r="B183" s="103"/>
      <c r="C183" s="83"/>
      <c r="E183" s="52"/>
      <c r="F183" s="52"/>
      <c r="G183" s="52"/>
      <c r="H183" s="52"/>
      <c r="I183" s="52"/>
      <c r="J183" s="52"/>
    </row>
    <row r="184" spans="1:13" s="48" customFormat="1">
      <c r="A184" s="102"/>
      <c r="B184" s="104"/>
      <c r="C184" s="51"/>
      <c r="E184" s="52"/>
      <c r="F184" s="52"/>
      <c r="G184" s="52"/>
      <c r="H184" s="52"/>
      <c r="I184" s="52"/>
      <c r="J184" s="52"/>
    </row>
    <row r="185" spans="1:13" s="89" customFormat="1">
      <c r="A185" s="105"/>
      <c r="B185" s="104"/>
      <c r="C185" s="51"/>
      <c r="E185" s="90"/>
      <c r="F185" s="90"/>
      <c r="G185" s="90"/>
      <c r="H185" s="90"/>
      <c r="I185" s="90"/>
      <c r="J185" s="90"/>
    </row>
    <row r="186" spans="1:13" s="89" customFormat="1">
      <c r="A186" s="102"/>
      <c r="B186" s="104"/>
      <c r="C186" s="51"/>
      <c r="E186" s="90"/>
      <c r="F186" s="90"/>
      <c r="G186" s="90"/>
      <c r="H186" s="90"/>
      <c r="I186" s="90"/>
      <c r="J186" s="90"/>
    </row>
    <row r="187" spans="1:13">
      <c r="A187" s="105"/>
      <c r="B187" s="104"/>
      <c r="C187" s="51"/>
    </row>
  </sheetData>
  <mergeCells count="13">
    <mergeCell ref="A43:C43"/>
    <mergeCell ref="B1:C1"/>
    <mergeCell ref="B2:C2"/>
    <mergeCell ref="A8:C9"/>
    <mergeCell ref="C11:C14"/>
    <mergeCell ref="A36:C36"/>
    <mergeCell ref="A159:C159"/>
    <mergeCell ref="A52:C52"/>
    <mergeCell ref="A75:A76"/>
    <mergeCell ref="A87:C87"/>
    <mergeCell ref="A120:C120"/>
    <mergeCell ref="A131:C131"/>
    <mergeCell ref="A146:C146"/>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28 iunie</vt:lpstr>
      <vt:lpstr>24 mai</vt:lpstr>
      <vt:lpstr>8 martie</vt:lpstr>
      <vt:lpstr>29 martie</vt:lpstr>
      <vt:lpstr>'24 mai'!Print_Titles</vt:lpstr>
      <vt:lpstr>'28 iunie'!Print_Titles</vt:lpstr>
      <vt:lpstr>'29 martie'!Print_Titles</vt:lpstr>
      <vt:lpstr>'8 martie'!Print_Titles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iuliat</cp:lastModifiedBy>
  <cp:lastPrinted>2018-06-14T08:22:19Z</cp:lastPrinted>
  <dcterms:created xsi:type="dcterms:W3CDTF">2003-05-13T09:24:28Z</dcterms:created>
  <dcterms:modified xsi:type="dcterms:W3CDTF">2018-06-15T07:05:57Z</dcterms:modified>
</cp:coreProperties>
</file>